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codeName="ThisWorkbook"/>
  <mc:AlternateContent xmlns:mc="http://schemas.openxmlformats.org/markup-compatibility/2006">
    <mc:Choice Requires="x15">
      <x15ac:absPath xmlns:x15ac="http://schemas.microsoft.com/office/spreadsheetml/2010/11/ac" url="https://toyotajp-my.sharepoint.com/personal/1469999_tmc_twfr_toyota_co_jp/Documents/eki【バックアップ無し】/2026/manual避難/全社駅伝/"/>
    </mc:Choice>
  </mc:AlternateContent>
  <xr:revisionPtr revIDLastSave="15586" documentId="6_{1F51BCBC-68E0-4807-9F55-8CD96FAAB22B}" xr6:coauthVersionLast="47" xr6:coauthVersionMax="47" xr10:uidLastSave="{47891104-0FE8-4163-92A0-2386BF075A1D}"/>
  <bookViews>
    <workbookView xWindow="28680" yWindow="-120" windowWidth="29040" windowHeight="15720" tabRatio="905" xr2:uid="{00000000-000D-0000-FFFF-FFFF00000000}"/>
  </bookViews>
  <sheets>
    <sheet name="P0_確認資料一覧" sheetId="72" r:id="rId1"/>
    <sheet name="P1_要項" sheetId="32" r:id="rId2"/>
    <sheet name="P2_選手" sheetId="35" r:id="rId3"/>
    <sheet name="P3_集合&amp;開会式" sheetId="37" r:id="rId4"/>
    <sheet name="P4_1区集合" sheetId="38" r:id="rId5"/>
    <sheet name="P5_グラウンド内ルール" sheetId="39" r:id="rId6"/>
    <sheet name="P6_2区以降" sheetId="44" r:id="rId7"/>
    <sheet name="P7_サポート分担" sheetId="42" r:id="rId8"/>
    <sheet name="P8_マネ詳細" sheetId="62" r:id="rId9"/>
    <sheet name="P9_場内発見撮影応援詳細" sheetId="67" r:id="rId10"/>
    <sheet name="P10沿道発見応援速報" sheetId="68" r:id="rId11"/>
    <sheet name="P11_スポセン来場" sheetId="41" r:id="rId12"/>
    <sheet name="P12_走行時注意" sheetId="56" r:id="rId13"/>
    <sheet name="P13_YouTube・速報" sheetId="53" r:id="rId14"/>
    <sheet name="P14_スポセン全体図" sheetId="65" r:id="rId15"/>
    <sheet name="P15_幹事用備品等" sheetId="69" r:id="rId16"/>
    <sheet name="P16_当日BANDと撮影写真について" sheetId="71" r:id="rId17"/>
    <sheet name="Q&amp;A" sheetId="73" r:id="rId18"/>
  </sheets>
  <definedNames>
    <definedName name="_xlnm.Print_Area" localSheetId="0">P0_確認資料一覧!$A$1:$I$27</definedName>
    <definedName name="_xlnm.Print_Area" localSheetId="1">P1_要項!$A$1:$K$46</definedName>
    <definedName name="_xlnm.Print_Area" localSheetId="10">P10沿道発見応援速報!$A$1:$K$62</definedName>
    <definedName name="_xlnm.Print_Area" localSheetId="11">P11_スポセン来場!$A$1:$E$49</definedName>
    <definedName name="_xlnm.Print_Area" localSheetId="12">P12_走行時注意!$A$1:$I$60</definedName>
    <definedName name="_xlnm.Print_Area" localSheetId="13">P13_YouTube・速報!$A$1:$K$54</definedName>
    <definedName name="_xlnm.Print_Area" localSheetId="14">P14_スポセン全体図!$A$1:$J$56</definedName>
    <definedName name="_xlnm.Print_Area" localSheetId="15">P15_幹事用備品等!$A$1:$J$48</definedName>
    <definedName name="_xlnm.Print_Area" localSheetId="16">P16_当日BANDと撮影写真について!$A$1:$J$44</definedName>
    <definedName name="_xlnm.Print_Area" localSheetId="2">P2_選手!$A$1:$M$51</definedName>
    <definedName name="_xlnm.Print_Area" localSheetId="3">'P3_集合&amp;開会式'!$A$1:$J$54</definedName>
    <definedName name="_xlnm.Print_Area" localSheetId="4">P4_1区集合!$A$1:$K$54</definedName>
    <definedName name="_xlnm.Print_Area" localSheetId="5">P5_グラウンド内ルール!$A$1:$J$55</definedName>
    <definedName name="_xlnm.Print_Area" localSheetId="6">P6_2区以降!$A$1:$K$45</definedName>
    <definedName name="_xlnm.Print_Area" localSheetId="7">P7_サポート分担!$A$1:$G$42</definedName>
    <definedName name="_xlnm.Print_Area" localSheetId="8">P8_マネ詳細!$A$1:$K$62</definedName>
    <definedName name="_xlnm.Print_Area" localSheetId="9">P9_場内発見撮影応援詳細!$A$1:$K$62</definedName>
    <definedName name="_xlnm.Print_Area" localSheetId="17">'Q&amp;A'!$A$1:$J$42</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45" i="35" l="1"/>
  <c r="L46" i="35"/>
  <c r="L47" i="35"/>
  <c r="L48" i="35"/>
  <c r="L49" i="35"/>
  <c r="K45" i="35"/>
  <c r="K46" i="35"/>
  <c r="K47" i="35"/>
  <c r="K48" i="35"/>
  <c r="K49" i="35"/>
  <c r="J45" i="35"/>
  <c r="J46" i="35"/>
  <c r="J47" i="35"/>
  <c r="J48" i="35"/>
  <c r="J49" i="35"/>
  <c r="K43" i="35" l="1"/>
  <c r="J43" i="35"/>
  <c r="K31" i="35"/>
  <c r="J31" i="35"/>
  <c r="G43" i="35"/>
  <c r="G31" i="35"/>
  <c r="F10" i="35"/>
  <c r="N18" i="35"/>
  <c r="M19" i="35"/>
  <c r="M20" i="35" s="1"/>
  <c r="L20" i="35" s="1"/>
  <c r="L19" i="35"/>
  <c r="E26" i="35"/>
  <c r="F26" i="35" s="1"/>
  <c r="M6" i="35"/>
  <c r="M7" i="35" s="1"/>
  <c r="J7" i="35" s="1"/>
  <c r="E13" i="35"/>
  <c r="F13" i="35" s="1"/>
  <c r="F25" i="35"/>
  <c r="F24" i="35"/>
  <c r="F23" i="35"/>
  <c r="F22" i="35"/>
  <c r="F21" i="35"/>
  <c r="F20" i="35"/>
  <c r="F19" i="35"/>
  <c r="F18" i="35"/>
  <c r="M31" i="35"/>
  <c r="M32" i="35" s="1"/>
  <c r="G32" i="35" s="1"/>
  <c r="N19" i="35" l="1"/>
  <c r="G20" i="35"/>
  <c r="J20" i="35"/>
  <c r="K20" i="35"/>
  <c r="K7" i="35"/>
  <c r="G7" i="35"/>
  <c r="R19" i="35"/>
  <c r="M33" i="35"/>
  <c r="G33" i="35" s="1"/>
  <c r="J32" i="35"/>
  <c r="M21" i="35"/>
  <c r="Q20" i="35"/>
  <c r="P20" i="35"/>
  <c r="N20" i="35"/>
  <c r="O20" i="35"/>
  <c r="O19" i="35"/>
  <c r="P19" i="35"/>
  <c r="Q19" i="35"/>
  <c r="L32" i="35"/>
  <c r="K32" i="35"/>
  <c r="G42" i="35"/>
  <c r="J33" i="35" l="1"/>
  <c r="R20" i="35"/>
  <c r="M34" i="35"/>
  <c r="L33" i="35"/>
  <c r="K33" i="35"/>
  <c r="M22" i="35"/>
  <c r="L21" i="35"/>
  <c r="J21" i="35"/>
  <c r="G21" i="35"/>
  <c r="K21" i="35"/>
  <c r="O21" i="35"/>
  <c r="P21" i="35"/>
  <c r="N21" i="35"/>
  <c r="Q21" i="35"/>
  <c r="J34" i="35"/>
  <c r="E38" i="35"/>
  <c r="F38" i="35" s="1"/>
  <c r="E50" i="35"/>
  <c r="F50" i="35" s="1"/>
  <c r="K34" i="35" l="1"/>
  <c r="G34" i="35"/>
  <c r="L34" i="35"/>
  <c r="M35" i="35"/>
  <c r="R21" i="35"/>
  <c r="N22" i="35"/>
  <c r="G22" i="35"/>
  <c r="O22" i="35"/>
  <c r="M23" i="35"/>
  <c r="L22" i="35"/>
  <c r="K22" i="35"/>
  <c r="J22" i="35"/>
  <c r="Q22" i="35"/>
  <c r="P22" i="35"/>
  <c r="F37" i="35"/>
  <c r="F49" i="35"/>
  <c r="F36" i="35"/>
  <c r="F48" i="35"/>
  <c r="F11" i="35"/>
  <c r="F12" i="35"/>
  <c r="N42" i="35"/>
  <c r="N30" i="35"/>
  <c r="N5" i="35"/>
  <c r="F5" i="35"/>
  <c r="F6" i="35"/>
  <c r="F7" i="35"/>
  <c r="F8" i="35"/>
  <c r="F9" i="35"/>
  <c r="F42" i="35"/>
  <c r="F43" i="35"/>
  <c r="F44" i="35"/>
  <c r="F45" i="35"/>
  <c r="F46" i="35"/>
  <c r="F47" i="35"/>
  <c r="F31" i="35"/>
  <c r="F32" i="35"/>
  <c r="F33" i="35"/>
  <c r="F34" i="35"/>
  <c r="F35" i="35"/>
  <c r="F30" i="35"/>
  <c r="M43" i="35"/>
  <c r="O43" i="35" s="1"/>
  <c r="Q31" i="35"/>
  <c r="L35" i="35" l="1"/>
  <c r="G35" i="35"/>
  <c r="M36" i="35"/>
  <c r="G36" i="35" s="1"/>
  <c r="J35" i="35"/>
  <c r="K35" i="35"/>
  <c r="P6" i="35"/>
  <c r="R22" i="35"/>
  <c r="O23" i="35"/>
  <c r="N23" i="35"/>
  <c r="K23" i="35"/>
  <c r="J23" i="35"/>
  <c r="P23" i="35"/>
  <c r="L23" i="35"/>
  <c r="M24" i="35"/>
  <c r="G23" i="35"/>
  <c r="Q23" i="35"/>
  <c r="K36" i="35"/>
  <c r="J36" i="35"/>
  <c r="L36" i="35"/>
  <c r="L31" i="35"/>
  <c r="R31" i="35" s="1"/>
  <c r="N6" i="35"/>
  <c r="O31" i="35"/>
  <c r="Q6" i="35"/>
  <c r="Q7" i="35"/>
  <c r="O7" i="35"/>
  <c r="O6" i="35"/>
  <c r="L6" i="35"/>
  <c r="R6" i="35" s="1"/>
  <c r="P32" i="35"/>
  <c r="N31" i="35"/>
  <c r="P31" i="35"/>
  <c r="M44" i="35"/>
  <c r="P44" i="35" s="1"/>
  <c r="L43" i="35"/>
  <c r="R43" i="35" s="1"/>
  <c r="N43" i="35"/>
  <c r="Q43" i="35"/>
  <c r="P43" i="35"/>
  <c r="L7" i="35"/>
  <c r="N7" i="35"/>
  <c r="M8" i="35"/>
  <c r="P7" i="35"/>
  <c r="R23" i="35" l="1"/>
  <c r="L24" i="35"/>
  <c r="K24" i="35"/>
  <c r="J24" i="35"/>
  <c r="G24" i="35"/>
  <c r="N8" i="35"/>
  <c r="J8" i="35"/>
  <c r="N24" i="35"/>
  <c r="O24" i="35"/>
  <c r="Q24" i="35"/>
  <c r="P24" i="35"/>
  <c r="M25" i="35"/>
  <c r="L25" i="35" s="1"/>
  <c r="N32" i="35"/>
  <c r="Q33" i="35"/>
  <c r="M9" i="35"/>
  <c r="J9" i="35" s="1"/>
  <c r="L9" i="35"/>
  <c r="L8" i="35"/>
  <c r="K8" i="35"/>
  <c r="R7" i="35"/>
  <c r="O8" i="35"/>
  <c r="G8" i="35"/>
  <c r="G44" i="35" s="1"/>
  <c r="O32" i="35"/>
  <c r="Q32" i="35"/>
  <c r="R32" i="35"/>
  <c r="Q44" i="35"/>
  <c r="N44" i="35"/>
  <c r="O44" i="35"/>
  <c r="M45" i="35"/>
  <c r="K44" i="35"/>
  <c r="J44" i="35"/>
  <c r="L44" i="35"/>
  <c r="Q8" i="35"/>
  <c r="P8" i="35"/>
  <c r="R24" i="35" l="1"/>
  <c r="P9" i="35"/>
  <c r="G9" i="35"/>
  <c r="G45" i="35" s="1"/>
  <c r="Q9" i="35"/>
  <c r="N9" i="35"/>
  <c r="G25" i="35"/>
  <c r="O25" i="35"/>
  <c r="Q25" i="35"/>
  <c r="P25" i="35"/>
  <c r="N25" i="35"/>
  <c r="K25" i="35"/>
  <c r="J25" i="35"/>
  <c r="O9" i="35"/>
  <c r="K9" i="35"/>
  <c r="O33" i="35"/>
  <c r="P33" i="35"/>
  <c r="N33" i="35"/>
  <c r="R8" i="35"/>
  <c r="M10" i="35"/>
  <c r="G10" i="35" s="1"/>
  <c r="R44" i="35"/>
  <c r="R45" i="35"/>
  <c r="Q45" i="35"/>
  <c r="P45" i="35"/>
  <c r="N45" i="35"/>
  <c r="O45" i="35"/>
  <c r="M46" i="35"/>
  <c r="N34" i="35"/>
  <c r="Q34" i="35"/>
  <c r="P34" i="35"/>
  <c r="O34" i="35"/>
  <c r="M11" i="35" l="1"/>
  <c r="Q11" i="35" s="1"/>
  <c r="J10" i="35"/>
  <c r="K10" i="35"/>
  <c r="L10" i="35"/>
  <c r="R25" i="35"/>
  <c r="R33" i="35"/>
  <c r="R9" i="35"/>
  <c r="Q10" i="35"/>
  <c r="O10" i="35"/>
  <c r="R34" i="35"/>
  <c r="P10" i="35"/>
  <c r="N10" i="35"/>
  <c r="P46" i="35"/>
  <c r="M47" i="35"/>
  <c r="N46" i="35"/>
  <c r="Q46" i="35"/>
  <c r="O46" i="35"/>
  <c r="N35" i="35"/>
  <c r="Q35" i="35"/>
  <c r="R35" i="35"/>
  <c r="P35" i="35"/>
  <c r="O35" i="35"/>
  <c r="R10" i="35" l="1"/>
  <c r="O11" i="35"/>
  <c r="N11" i="35"/>
  <c r="M12" i="35"/>
  <c r="J12" i="35" s="1"/>
  <c r="P11" i="35"/>
  <c r="L11" i="35"/>
  <c r="R11" i="35" s="1"/>
  <c r="J11" i="35"/>
  <c r="G11" i="35"/>
  <c r="G46" i="35" s="1"/>
  <c r="G12" i="35"/>
  <c r="K12" i="35"/>
  <c r="L12" i="35"/>
  <c r="G47" i="35"/>
  <c r="R46" i="35"/>
  <c r="R47" i="35"/>
  <c r="N47" i="35"/>
  <c r="M48" i="35"/>
  <c r="Q47" i="35"/>
  <c r="P47" i="35"/>
  <c r="O47" i="35"/>
  <c r="P36" i="35"/>
  <c r="M37" i="35"/>
  <c r="G37" i="35" s="1"/>
  <c r="O36" i="35"/>
  <c r="N36" i="35"/>
  <c r="Q36" i="35"/>
  <c r="O12" i="35" l="1"/>
  <c r="N12" i="35"/>
  <c r="P12" i="35"/>
  <c r="Q12" i="35"/>
  <c r="R12" i="35"/>
  <c r="P48" i="35"/>
  <c r="N48" i="35"/>
  <c r="M49" i="35"/>
  <c r="G48" i="35"/>
  <c r="Q48" i="35"/>
  <c r="O48" i="35"/>
  <c r="R36" i="35"/>
  <c r="L37" i="35"/>
  <c r="J37" i="35"/>
  <c r="K37" i="35"/>
  <c r="N37" i="35"/>
  <c r="O37" i="35"/>
  <c r="Q37" i="35"/>
  <c r="P37" i="35"/>
  <c r="O49" i="35" l="1"/>
  <c r="P49" i="35"/>
  <c r="N49" i="35"/>
  <c r="G49" i="35"/>
  <c r="Q49" i="35"/>
  <c r="R48" i="35"/>
  <c r="R37" i="35"/>
  <c r="R49" i="35" l="1"/>
</calcChain>
</file>

<file path=xl/sharedStrings.xml><?xml version="1.0" encoding="utf-8"?>
<sst xmlns="http://schemas.openxmlformats.org/spreadsheetml/2006/main" count="794" uniqueCount="519">
  <si>
    <t>確認いただきたい資料一覧</t>
    <rPh sb="0" eb="2">
      <t>カクニン</t>
    </rPh>
    <rPh sb="8" eb="10">
      <t>シリョウ</t>
    </rPh>
    <rPh sb="10" eb="12">
      <t>イチラン</t>
    </rPh>
    <phoneticPr fontId="2"/>
  </si>
  <si>
    <t>P0</t>
    <phoneticPr fontId="2"/>
  </si>
  <si>
    <t>○…熟読必要、　●…当日紙で使用（和田印刷予定）、　△…一応把握下さい、　ー…読まなくても大丈夫</t>
    <rPh sb="2" eb="4">
      <t>ジュクドク</t>
    </rPh>
    <rPh sb="4" eb="6">
      <t>ヒツヨウ</t>
    </rPh>
    <rPh sb="10" eb="12">
      <t>トウジツ</t>
    </rPh>
    <rPh sb="12" eb="13">
      <t>カミ</t>
    </rPh>
    <rPh sb="14" eb="16">
      <t>シヨウ</t>
    </rPh>
    <rPh sb="17" eb="19">
      <t>ワダ</t>
    </rPh>
    <rPh sb="19" eb="21">
      <t>インサツ</t>
    </rPh>
    <rPh sb="21" eb="23">
      <t>ヨテイ</t>
    </rPh>
    <rPh sb="28" eb="30">
      <t>イチオウ</t>
    </rPh>
    <rPh sb="30" eb="32">
      <t>ハアク</t>
    </rPh>
    <rPh sb="32" eb="33">
      <t>クダ</t>
    </rPh>
    <rPh sb="39" eb="40">
      <t>ヨ</t>
    </rPh>
    <rPh sb="45" eb="48">
      <t>ダイジョウブ</t>
    </rPh>
    <phoneticPr fontId="2"/>
  </si>
  <si>
    <t>選手</t>
    <rPh sb="0" eb="2">
      <t>センシュ</t>
    </rPh>
    <phoneticPr fontId="2"/>
  </si>
  <si>
    <t>サポート</t>
    <phoneticPr fontId="2"/>
  </si>
  <si>
    <t>ファイル名</t>
    <rPh sb="4" eb="5">
      <t>メイ</t>
    </rPh>
    <phoneticPr fontId="2"/>
  </si>
  <si>
    <t>ページ</t>
    <phoneticPr fontId="2"/>
  </si>
  <si>
    <t>内容</t>
    <rPh sb="0" eb="2">
      <t>ナイヨウ</t>
    </rPh>
    <phoneticPr fontId="2"/>
  </si>
  <si>
    <t>1区</t>
    <rPh sb="1" eb="2">
      <t>ク</t>
    </rPh>
    <phoneticPr fontId="2"/>
  </si>
  <si>
    <t>2～8区</t>
    <rPh sb="3" eb="4">
      <t>ク</t>
    </rPh>
    <phoneticPr fontId="2"/>
  </si>
  <si>
    <t>競技場内担当マネ</t>
    <rPh sb="0" eb="4">
      <t>キョウギジョウナイ</t>
    </rPh>
    <rPh sb="4" eb="6">
      <t>タントウ</t>
    </rPh>
    <phoneticPr fontId="2"/>
  </si>
  <si>
    <t>ゲート担当マネ</t>
    <rPh sb="3" eb="5">
      <t>タントウ</t>
    </rPh>
    <phoneticPr fontId="2"/>
  </si>
  <si>
    <t>競技場内発見/撮影/応援</t>
    <rPh sb="0" eb="4">
      <t>キョウギジョウナイ</t>
    </rPh>
    <rPh sb="4" eb="6">
      <t>ハッケン</t>
    </rPh>
    <rPh sb="7" eb="9">
      <t>サツエイ</t>
    </rPh>
    <rPh sb="10" eb="12">
      <t>オウエン</t>
    </rPh>
    <phoneticPr fontId="2"/>
  </si>
  <si>
    <t>沿道発見/撮影/応援</t>
    <rPh sb="0" eb="2">
      <t>エンドウ</t>
    </rPh>
    <rPh sb="2" eb="4">
      <t>ハッケン</t>
    </rPh>
    <rPh sb="5" eb="7">
      <t>サツエイ</t>
    </rPh>
    <rPh sb="8" eb="10">
      <t>オウエン</t>
    </rPh>
    <phoneticPr fontId="2"/>
  </si>
  <si>
    <t>★駅伝説明資料(2025)　当資料</t>
    <rPh sb="1" eb="3">
      <t>エキデン</t>
    </rPh>
    <rPh sb="3" eb="5">
      <t>セツメイ</t>
    </rPh>
    <rPh sb="5" eb="7">
      <t>シリョウ</t>
    </rPh>
    <rPh sb="14" eb="17">
      <t>トウシリョウ</t>
    </rPh>
    <phoneticPr fontId="2"/>
  </si>
  <si>
    <t>P1</t>
    <phoneticPr fontId="2"/>
  </si>
  <si>
    <t>要項</t>
    <rPh sb="0" eb="2">
      <t>ヨウコウ</t>
    </rPh>
    <phoneticPr fontId="2"/>
  </si>
  <si>
    <t>○</t>
    <phoneticPr fontId="2"/>
  </si>
  <si>
    <t>P2</t>
    <phoneticPr fontId="2"/>
  </si>
  <si>
    <t>P3</t>
  </si>
  <si>
    <t>集合/開会式</t>
    <rPh sb="0" eb="2">
      <t>シュウゴウ</t>
    </rPh>
    <rPh sb="3" eb="6">
      <t>カイカイシキ</t>
    </rPh>
    <phoneticPr fontId="2"/>
  </si>
  <si>
    <t>P4</t>
  </si>
  <si>
    <t>1区集合</t>
    <rPh sb="1" eb="2">
      <t>ク</t>
    </rPh>
    <rPh sb="2" eb="4">
      <t>シュウゴウ</t>
    </rPh>
    <phoneticPr fontId="2"/>
  </si>
  <si>
    <t>ー</t>
    <phoneticPr fontId="2"/>
  </si>
  <si>
    <t>△</t>
    <phoneticPr fontId="2"/>
  </si>
  <si>
    <t>P5</t>
  </si>
  <si>
    <t>場内ルール</t>
    <rPh sb="0" eb="2">
      <t>ジョウナイ</t>
    </rPh>
    <phoneticPr fontId="2"/>
  </si>
  <si>
    <t>P6</t>
  </si>
  <si>
    <t>2区以降動線</t>
    <rPh sb="1" eb="2">
      <t>ク</t>
    </rPh>
    <rPh sb="2" eb="4">
      <t>イコウ</t>
    </rPh>
    <rPh sb="4" eb="6">
      <t>ドウセン</t>
    </rPh>
    <phoneticPr fontId="2"/>
  </si>
  <si>
    <t>P7</t>
  </si>
  <si>
    <t>サポート分担</t>
    <rPh sb="4" eb="6">
      <t>ブンタン</t>
    </rPh>
    <phoneticPr fontId="2"/>
  </si>
  <si>
    <t>P8</t>
  </si>
  <si>
    <t>マネ詳細</t>
    <rPh sb="2" eb="4">
      <t>ショウサイ</t>
    </rPh>
    <phoneticPr fontId="2"/>
  </si>
  <si>
    <t>P9</t>
  </si>
  <si>
    <t>場内発見撮影応援</t>
    <rPh sb="0" eb="2">
      <t>ジョウナイ</t>
    </rPh>
    <rPh sb="2" eb="4">
      <t>ハッケン</t>
    </rPh>
    <rPh sb="4" eb="6">
      <t>サツエイ</t>
    </rPh>
    <rPh sb="6" eb="8">
      <t>オウエン</t>
    </rPh>
    <phoneticPr fontId="2"/>
  </si>
  <si>
    <t>P10</t>
  </si>
  <si>
    <t>沿道発見撮影応援</t>
    <rPh sb="0" eb="2">
      <t>エンドウ</t>
    </rPh>
    <rPh sb="2" eb="4">
      <t>ハッケン</t>
    </rPh>
    <rPh sb="4" eb="6">
      <t>サツエイ</t>
    </rPh>
    <rPh sb="6" eb="8">
      <t>オウエン</t>
    </rPh>
    <phoneticPr fontId="2"/>
  </si>
  <si>
    <t>P11</t>
  </si>
  <si>
    <t>スポセン来場手段</t>
    <rPh sb="4" eb="6">
      <t>ライジョウ</t>
    </rPh>
    <rPh sb="6" eb="8">
      <t>シュダン</t>
    </rPh>
    <phoneticPr fontId="2"/>
  </si>
  <si>
    <t>○</t>
  </si>
  <si>
    <t>P12</t>
  </si>
  <si>
    <t>走行時の注意</t>
    <rPh sb="0" eb="3">
      <t>ソウコウジ</t>
    </rPh>
    <rPh sb="4" eb="6">
      <t>チュウイ</t>
    </rPh>
    <phoneticPr fontId="2"/>
  </si>
  <si>
    <t>P13</t>
  </si>
  <si>
    <t>配信と記録速報</t>
    <rPh sb="0" eb="2">
      <t>ハイシン</t>
    </rPh>
    <rPh sb="3" eb="5">
      <t>キロク</t>
    </rPh>
    <rPh sb="5" eb="7">
      <t>ソクホウ</t>
    </rPh>
    <phoneticPr fontId="2"/>
  </si>
  <si>
    <t>P14</t>
  </si>
  <si>
    <t>スポセン全体図</t>
    <rPh sb="4" eb="6">
      <t>ゼンタイ</t>
    </rPh>
    <rPh sb="6" eb="7">
      <t>ズ</t>
    </rPh>
    <phoneticPr fontId="2"/>
  </si>
  <si>
    <t>P15</t>
    <phoneticPr fontId="2"/>
  </si>
  <si>
    <t>幹事用備品取回し</t>
    <rPh sb="0" eb="3">
      <t>カンジヨウ</t>
    </rPh>
    <rPh sb="3" eb="5">
      <t>ビヒン</t>
    </rPh>
    <rPh sb="5" eb="6">
      <t>ト</t>
    </rPh>
    <rPh sb="6" eb="7">
      <t>マワ</t>
    </rPh>
    <phoneticPr fontId="2"/>
  </si>
  <si>
    <t>P16</t>
  </si>
  <si>
    <t>当日用BAND加入と写真アップ先のお願い</t>
    <rPh sb="0" eb="2">
      <t>トウジツ</t>
    </rPh>
    <rPh sb="2" eb="3">
      <t>ヨウ</t>
    </rPh>
    <rPh sb="7" eb="9">
      <t>カニュウ</t>
    </rPh>
    <rPh sb="10" eb="12">
      <t>シャシン</t>
    </rPh>
    <rPh sb="15" eb="16">
      <t>サキ</t>
    </rPh>
    <rPh sb="18" eb="19">
      <t>ネガ</t>
    </rPh>
    <phoneticPr fontId="2"/>
  </si>
  <si>
    <t>選手顔写真</t>
    <rPh sb="0" eb="2">
      <t>センシュ</t>
    </rPh>
    <rPh sb="2" eb="5">
      <t>カオシャシン</t>
    </rPh>
    <phoneticPr fontId="2"/>
  </si>
  <si>
    <t>ー</t>
  </si>
  <si>
    <t>HUREAI中継時刻表</t>
    <rPh sb="6" eb="8">
      <t>チュウケイ</t>
    </rPh>
    <rPh sb="8" eb="10">
      <t>ジコク</t>
    </rPh>
    <rPh sb="10" eb="11">
      <t>ヒョウ</t>
    </rPh>
    <phoneticPr fontId="2"/>
  </si>
  <si>
    <t>●</t>
    <phoneticPr fontId="2"/>
  </si>
  <si>
    <t>沿道通過予想シート</t>
    <rPh sb="0" eb="2">
      <t>エンドウ</t>
    </rPh>
    <rPh sb="2" eb="4">
      <t>ツウカ</t>
    </rPh>
    <rPh sb="4" eb="6">
      <t>ヨソウ</t>
    </rPh>
    <phoneticPr fontId="2"/>
  </si>
  <si>
    <t>競技場入場予想シート</t>
    <rPh sb="0" eb="3">
      <t>キョウギジョウ</t>
    </rPh>
    <rPh sb="3" eb="5">
      <t>ニュウジョウ</t>
    </rPh>
    <rPh sb="5" eb="7">
      <t>ヨソウ</t>
    </rPh>
    <phoneticPr fontId="2"/>
  </si>
  <si>
    <t>中継予想シート(ロ/女/シ)</t>
    <rPh sb="0" eb="2">
      <t>チュウケイ</t>
    </rPh>
    <rPh sb="2" eb="4">
      <t>ヨソウ</t>
    </rPh>
    <rPh sb="10" eb="11">
      <t>ジョ</t>
    </rPh>
    <phoneticPr fontId="2"/>
  </si>
  <si>
    <t>中継時刻予想シート(ショート)</t>
    <rPh sb="0" eb="2">
      <t>チュウケイ</t>
    </rPh>
    <rPh sb="2" eb="4">
      <t>ジコク</t>
    </rPh>
    <rPh sb="4" eb="6">
      <t>ヨソウ</t>
    </rPh>
    <phoneticPr fontId="2"/>
  </si>
  <si>
    <t>中継時刻予想シート(ロング女性シニア)</t>
    <rPh sb="0" eb="2">
      <t>チュウケイ</t>
    </rPh>
    <rPh sb="2" eb="4">
      <t>ジコク</t>
    </rPh>
    <rPh sb="4" eb="6">
      <t>ヨソウ</t>
    </rPh>
    <rPh sb="13" eb="15">
      <t>ジョセイ</t>
    </rPh>
    <phoneticPr fontId="2"/>
  </si>
  <si>
    <t>中継時刻予想シート(シニア)</t>
    <rPh sb="0" eb="2">
      <t>チュウケイ</t>
    </rPh>
    <rPh sb="2" eb="4">
      <t>ジコク</t>
    </rPh>
    <rPh sb="4" eb="6">
      <t>ヨソウ</t>
    </rPh>
    <phoneticPr fontId="2"/>
  </si>
  <si>
    <t>＜選手・マネージャー・駅伝幹事の皆様へ＞</t>
    <rPh sb="1" eb="3">
      <t>センシュ</t>
    </rPh>
    <rPh sb="11" eb="13">
      <t>エキデン</t>
    </rPh>
    <rPh sb="13" eb="15">
      <t>カンジ</t>
    </rPh>
    <rPh sb="16" eb="18">
      <t>ミナサマ</t>
    </rPh>
    <phoneticPr fontId="2"/>
  </si>
  <si>
    <t xml:space="preserve">              25.12.4</t>
    <phoneticPr fontId="2"/>
  </si>
  <si>
    <t>補足</t>
    <rPh sb="0" eb="2">
      <t>ホソク</t>
    </rPh>
    <phoneticPr fontId="2"/>
  </si>
  <si>
    <t>12月7日　「第７６回　ＨＵＲＥ！フレ！駅伝」 要項</t>
    <rPh sb="2" eb="3">
      <t>ガツ</t>
    </rPh>
    <rPh sb="4" eb="5">
      <t>ニチ</t>
    </rPh>
    <rPh sb="7" eb="8">
      <t>ダイ</t>
    </rPh>
    <rPh sb="10" eb="11">
      <t>カイ</t>
    </rPh>
    <rPh sb="20" eb="22">
      <t>エキデン</t>
    </rPh>
    <rPh sb="24" eb="26">
      <t>ヨウコウ</t>
    </rPh>
    <phoneticPr fontId="2"/>
  </si>
  <si>
    <t>資料作成：和田/安芸/尾野/源馬/中山</t>
    <rPh sb="0" eb="2">
      <t>シリョウ</t>
    </rPh>
    <rPh sb="2" eb="4">
      <t>サクセイ</t>
    </rPh>
    <rPh sb="5" eb="7">
      <t>ワダ</t>
    </rPh>
    <rPh sb="8" eb="10">
      <t>アキ</t>
    </rPh>
    <rPh sb="11" eb="13">
      <t>オノ</t>
    </rPh>
    <rPh sb="14" eb="16">
      <t>ゲンマ</t>
    </rPh>
    <rPh sb="17" eb="19">
      <t>ナカヤマ</t>
    </rPh>
    <phoneticPr fontId="2"/>
  </si>
  <si>
    <r>
      <t>１．持ち物　　</t>
    </r>
    <r>
      <rPr>
        <sz val="10"/>
        <rFont val="UD デジタル 教科書体 NK-B"/>
        <family val="1"/>
        <charset val="128"/>
      </rPr>
      <t>★：選手のみ（絶対忘れてはいけない）</t>
    </r>
    <rPh sb="2" eb="3">
      <t>モ</t>
    </rPh>
    <rPh sb="4" eb="5">
      <t>モノ</t>
    </rPh>
    <rPh sb="9" eb="11">
      <t>センシュ</t>
    </rPh>
    <rPh sb="14" eb="16">
      <t>ゼッタイ</t>
    </rPh>
    <rPh sb="16" eb="17">
      <t>ワス</t>
    </rPh>
    <phoneticPr fontId="2"/>
  </si>
  <si>
    <t>当日用BAND</t>
    <rPh sb="0" eb="3">
      <t>トウジツヨウ</t>
    </rPh>
    <phoneticPr fontId="2"/>
  </si>
  <si>
    <t>★ユニフォーム（ロング：別途配布、 他：品保Tシャツ）・★走る用シューズ(芝生濡れてるのでアップ用と２足推奨）
・ドリンク・靴下(２足推奨）・ジャージ・防寒具・カイロ・手袋・タオル・時計・着替え・従業員証（会社P使用時）・交通費</t>
    <rPh sb="18" eb="19">
      <t>ホカ</t>
    </rPh>
    <rPh sb="29" eb="30">
      <t>ハシ</t>
    </rPh>
    <rPh sb="31" eb="32">
      <t>ヨウ</t>
    </rPh>
    <rPh sb="48" eb="49">
      <t>ヨウ</t>
    </rPh>
    <rPh sb="66" eb="67">
      <t>ソク</t>
    </rPh>
    <rPh sb="67" eb="69">
      <t>スイショウ</t>
    </rPh>
    <phoneticPr fontId="2"/>
  </si>
  <si>
    <t>２．スケジュール/全体動き</t>
  </si>
  <si>
    <t>対応資料</t>
    <rPh sb="0" eb="2">
      <t>タイオウ</t>
    </rPh>
    <rPh sb="2" eb="4">
      <t>シリョウ</t>
    </rPh>
    <phoneticPr fontId="2"/>
  </si>
  <si>
    <t>時　刻</t>
    <rPh sb="0" eb="1">
      <t>トキ</t>
    </rPh>
    <rPh sb="2" eb="3">
      <t>コク</t>
    </rPh>
    <phoneticPr fontId="2"/>
  </si>
  <si>
    <t xml:space="preserve">内　　　容  </t>
    <rPh sb="0" eb="1">
      <t>ウチ</t>
    </rPh>
    <rPh sb="4" eb="5">
      <t>カタチ</t>
    </rPh>
    <phoneticPr fontId="2"/>
  </si>
  <si>
    <t>P3/P11</t>
    <phoneticPr fontId="2"/>
  </si>
  <si>
    <t>（バス利用者のみ）</t>
    <rPh sb="3" eb="6">
      <t>リヨウシャ</t>
    </rPh>
    <phoneticPr fontId="2"/>
  </si>
  <si>
    <t>各拠点バス乗場到着（6時発だが混雑で定員ｵｰﾊﾞｰが懸念される為30分前着要）</t>
    <rPh sb="0" eb="1">
      <t>カク</t>
    </rPh>
    <rPh sb="1" eb="3">
      <t>キョテン</t>
    </rPh>
    <rPh sb="5" eb="7">
      <t>ノリバ</t>
    </rPh>
    <rPh sb="7" eb="9">
      <t>トウチャク</t>
    </rPh>
    <rPh sb="11" eb="12">
      <t>ジ</t>
    </rPh>
    <rPh sb="12" eb="13">
      <t>ハツ</t>
    </rPh>
    <rPh sb="15" eb="17">
      <t>コンザツ</t>
    </rPh>
    <rPh sb="18" eb="20">
      <t>テイイン</t>
    </rPh>
    <rPh sb="26" eb="28">
      <t>ケネン</t>
    </rPh>
    <rPh sb="31" eb="32">
      <t>タメ</t>
    </rPh>
    <rPh sb="34" eb="35">
      <t>フン</t>
    </rPh>
    <rPh sb="35" eb="36">
      <t>マエ</t>
    </rPh>
    <rPh sb="36" eb="37">
      <t>チャク</t>
    </rPh>
    <rPh sb="37" eb="38">
      <t>ヨウ</t>
    </rPh>
    <phoneticPr fontId="2"/>
  </si>
  <si>
    <t>（全員）</t>
    <rPh sb="1" eb="3">
      <t>ゼンイン</t>
    </rPh>
    <phoneticPr fontId="2"/>
  </si>
  <si>
    <t>当日用BAND「⑤当日集合用」投稿に無事家出て向かっている事を返信</t>
    <rPh sb="0" eb="2">
      <t>トウジツ</t>
    </rPh>
    <rPh sb="2" eb="3">
      <t>ヨウ</t>
    </rPh>
    <rPh sb="9" eb="14">
      <t>トウジツシュウゴウヨウ</t>
    </rPh>
    <rPh sb="15" eb="17">
      <t>トウコウ</t>
    </rPh>
    <rPh sb="18" eb="20">
      <t>ブジ</t>
    </rPh>
    <rPh sb="20" eb="21">
      <t>イエ</t>
    </rPh>
    <rPh sb="21" eb="22">
      <t>デ</t>
    </rPh>
    <rPh sb="23" eb="24">
      <t>ム</t>
    </rPh>
    <rPh sb="29" eb="30">
      <t>コト</t>
    </rPh>
    <rPh sb="31" eb="33">
      <t>ヘンシン</t>
    </rPh>
    <phoneticPr fontId="2"/>
  </si>
  <si>
    <t>（電車利用者）</t>
    <rPh sb="1" eb="3">
      <t>デンシャ</t>
    </rPh>
    <rPh sb="3" eb="6">
      <t>リヨウシャ</t>
    </rPh>
    <phoneticPr fontId="2"/>
  </si>
  <si>
    <t>三好ヶ丘駅到着（駅⇒控え席まで徒歩３０分）</t>
    <rPh sb="0" eb="4">
      <t>ミヨシガオカ</t>
    </rPh>
    <rPh sb="4" eb="5">
      <t>エキ</t>
    </rPh>
    <rPh sb="5" eb="7">
      <t>トウチャク</t>
    </rPh>
    <rPh sb="8" eb="9">
      <t>エキ</t>
    </rPh>
    <rPh sb="10" eb="11">
      <t>ヒカ</t>
    </rPh>
    <rPh sb="12" eb="13">
      <t>セキ</t>
    </rPh>
    <rPh sb="15" eb="17">
      <t>トホ</t>
    </rPh>
    <rPh sb="19" eb="20">
      <t>フン</t>
    </rPh>
    <phoneticPr fontId="2"/>
  </si>
  <si>
    <t>会社バススポーツセンター着</t>
    <rPh sb="0" eb="2">
      <t>カイシャ</t>
    </rPh>
    <rPh sb="12" eb="13">
      <t>チャク</t>
    </rPh>
    <phoneticPr fontId="2"/>
  </si>
  <si>
    <r>
      <t>・第1グラウンドに集合　</t>
    </r>
    <r>
      <rPr>
        <b/>
        <sz val="8"/>
        <color theme="0"/>
        <rFont val="UD デジタル 教科書体 NK-B"/>
        <family val="1"/>
        <charset val="128"/>
      </rPr>
      <t xml:space="preserve">（雨天時、プール or 第2体育館へ集合←当日用BANDで連絡） </t>
    </r>
    <rPh sb="1" eb="2">
      <t>ダイ</t>
    </rPh>
    <rPh sb="15" eb="16">
      <t>ジ</t>
    </rPh>
    <rPh sb="24" eb="25">
      <t>ダイ</t>
    </rPh>
    <rPh sb="26" eb="29">
      <t>タイイクカン</t>
    </rPh>
    <rPh sb="30" eb="32">
      <t>シュウゴウ</t>
    </rPh>
    <rPh sb="33" eb="36">
      <t>トウジツヨウ</t>
    </rPh>
    <rPh sb="41" eb="43">
      <t>レンラク</t>
    </rPh>
    <phoneticPr fontId="2"/>
  </si>
  <si>
    <t>・ミーティング実施</t>
    <rPh sb="7" eb="9">
      <t>ジッシ</t>
    </rPh>
    <phoneticPr fontId="2"/>
  </si>
  <si>
    <t xml:space="preserve"> 　- 体調確認（確認後オーダー提出：運営陣）
 　- 選手・マネージャー全体写真撮影（エントリー後になるかも）</t>
    <rPh sb="4" eb="6">
      <t>タイチョウ</t>
    </rPh>
    <rPh sb="6" eb="8">
      <t>カクニン</t>
    </rPh>
    <rPh sb="9" eb="11">
      <t>カクニン</t>
    </rPh>
    <rPh sb="11" eb="12">
      <t>ゴ</t>
    </rPh>
    <rPh sb="16" eb="18">
      <t>テイシュツ</t>
    </rPh>
    <rPh sb="19" eb="21">
      <t>ウンエイ</t>
    </rPh>
    <rPh sb="21" eb="22">
      <t>ジン</t>
    </rPh>
    <rPh sb="49" eb="50">
      <t>ゴ</t>
    </rPh>
    <phoneticPr fontId="2"/>
  </si>
  <si>
    <t>7:30(～8:20)</t>
    <phoneticPr fontId="2"/>
  </si>
  <si>
    <t>チーム受付（和田）・・・第1体育館 北東出入口前(テント)</t>
    <rPh sb="3" eb="5">
      <t>ウケツケ</t>
    </rPh>
    <rPh sb="6" eb="8">
      <t>ワダ</t>
    </rPh>
    <rPh sb="12" eb="13">
      <t>ダイ</t>
    </rPh>
    <rPh sb="14" eb="17">
      <t>タイイクカン</t>
    </rPh>
    <rPh sb="18" eb="19">
      <t>キタ</t>
    </rPh>
    <rPh sb="19" eb="20">
      <t>ヒガシ</t>
    </rPh>
    <rPh sb="20" eb="23">
      <t>デイリグチ</t>
    </rPh>
    <rPh sb="23" eb="24">
      <t>マエ</t>
    </rPh>
    <phoneticPr fontId="2"/>
  </si>
  <si>
    <t>7:45～8:15</t>
    <phoneticPr fontId="2"/>
  </si>
  <si>
    <t>ゼッケン配布、中継の確認等</t>
    <rPh sb="7" eb="9">
      <t>チュウケイ</t>
    </rPh>
    <rPh sb="10" eb="12">
      <t>カクニン</t>
    </rPh>
    <rPh sb="12" eb="13">
      <t>ナド</t>
    </rPh>
    <phoneticPr fontId="2"/>
  </si>
  <si>
    <r>
      <t>8:15～</t>
    </r>
    <r>
      <rPr>
        <sz val="10"/>
        <color rgb="FFFF0000"/>
        <rFont val="UD デジタル 教科書体 NK-B"/>
        <family val="1"/>
        <charset val="128"/>
      </rPr>
      <t>8:40</t>
    </r>
    <phoneticPr fontId="2"/>
  </si>
  <si>
    <t>（１～４区選手）ゼッケン貼り・トイレ・アップ等　</t>
    <rPh sb="4" eb="5">
      <t>ク</t>
    </rPh>
    <rPh sb="5" eb="7">
      <t>センシュ</t>
    </rPh>
    <rPh sb="12" eb="13">
      <t>ハ</t>
    </rPh>
    <rPh sb="22" eb="23">
      <t>ナド</t>
    </rPh>
    <phoneticPr fontId="2"/>
  </si>
  <si>
    <t>P3</t>
    <phoneticPr fontId="2"/>
  </si>
  <si>
    <t>8:20～9:00</t>
    <phoneticPr fontId="2"/>
  </si>
  <si>
    <r>
      <t>（５区以降選手）控席出発し8:30からの開会式へ</t>
    </r>
    <r>
      <rPr>
        <sz val="8"/>
        <color rgb="FFFF0000"/>
        <rFont val="UD デジタル 教科書体 NK-B"/>
        <family val="1"/>
        <charset val="128"/>
      </rPr>
      <t>　※本年各チーム４名参加との依頼</t>
    </r>
    <rPh sb="2" eb="3">
      <t>ク</t>
    </rPh>
    <rPh sb="3" eb="5">
      <t>イコウ</t>
    </rPh>
    <rPh sb="5" eb="7">
      <t>センシュ</t>
    </rPh>
    <rPh sb="8" eb="10">
      <t>ヒカエセキ</t>
    </rPh>
    <rPh sb="10" eb="12">
      <t>シュッパツ</t>
    </rPh>
    <rPh sb="20" eb="22">
      <t>カイカイ</t>
    </rPh>
    <rPh sb="22" eb="23">
      <t>シキ</t>
    </rPh>
    <rPh sb="26" eb="28">
      <t>ホンネン</t>
    </rPh>
    <rPh sb="28" eb="29">
      <t>カク</t>
    </rPh>
    <rPh sb="33" eb="34">
      <t>メイ</t>
    </rPh>
    <rPh sb="34" eb="36">
      <t>サンカ</t>
    </rPh>
    <rPh sb="38" eb="40">
      <t>イライ</t>
    </rPh>
    <phoneticPr fontId="2"/>
  </si>
  <si>
    <t>P4</t>
    <phoneticPr fontId="2"/>
  </si>
  <si>
    <r>
      <t xml:space="preserve">1区選手（ベンチコート着用）&amp;場内マネ（P7参照）控席発 </t>
    </r>
    <r>
      <rPr>
        <b/>
        <sz val="11"/>
        <color rgb="FFFF0000"/>
        <rFont val="UD デジタル 教科書体 NK-B"/>
        <family val="1"/>
        <charset val="128"/>
      </rPr>
      <t>8:50</t>
    </r>
    <r>
      <rPr>
        <b/>
        <sz val="11"/>
        <color theme="0"/>
        <rFont val="UD デジタル 教科書体 NK-B"/>
        <family val="1"/>
        <charset val="128"/>
      </rPr>
      <t>までに場内第４コーナー集合。係員指示に従い整列・待機し、スタート3分前（</t>
    </r>
    <r>
      <rPr>
        <b/>
        <sz val="11"/>
        <color rgb="FFFF0000"/>
        <rFont val="UD デジタル 教科書体 NK-B"/>
        <family val="1"/>
        <charset val="128"/>
      </rPr>
      <t>ロング9:12、他9:19</t>
    </r>
    <r>
      <rPr>
        <b/>
        <sz val="11"/>
        <color theme="0"/>
        <rFont val="UD デジタル 教科書体 NK-B"/>
        <family val="1"/>
        <charset val="128"/>
      </rPr>
      <t>）までにマネにベンチコート返却</t>
    </r>
    <rPh sb="1" eb="2">
      <t>ク</t>
    </rPh>
    <rPh sb="2" eb="4">
      <t>センシュ</t>
    </rPh>
    <rPh sb="11" eb="13">
      <t>チャクヨウ</t>
    </rPh>
    <rPh sb="15" eb="17">
      <t>ジョウナイ</t>
    </rPh>
    <rPh sb="22" eb="24">
      <t>サンショウ</t>
    </rPh>
    <rPh sb="25" eb="26">
      <t>ヒカ</t>
    </rPh>
    <rPh sb="26" eb="27">
      <t>セキ</t>
    </rPh>
    <rPh sb="27" eb="28">
      <t>ハツ</t>
    </rPh>
    <rPh sb="36" eb="38">
      <t>ジョウナイ</t>
    </rPh>
    <rPh sb="37" eb="38">
      <t>ナイ</t>
    </rPh>
    <rPh sb="38" eb="39">
      <t>ダイ</t>
    </rPh>
    <rPh sb="44" eb="46">
      <t>シュウゴウ</t>
    </rPh>
    <rPh sb="47" eb="49">
      <t>カカリイン</t>
    </rPh>
    <rPh sb="49" eb="51">
      <t>シジ</t>
    </rPh>
    <rPh sb="52" eb="53">
      <t>シタガ</t>
    </rPh>
    <rPh sb="54" eb="56">
      <t>セイレツ</t>
    </rPh>
    <rPh sb="57" eb="59">
      <t>タイキ</t>
    </rPh>
    <rPh sb="66" eb="68">
      <t>フンマエ</t>
    </rPh>
    <rPh sb="77" eb="78">
      <t>ホカ</t>
    </rPh>
    <rPh sb="95" eb="97">
      <t>ヘンキャク</t>
    </rPh>
    <phoneticPr fontId="2"/>
  </si>
  <si>
    <t>9:00～</t>
    <phoneticPr fontId="2"/>
  </si>
  <si>
    <r>
      <t xml:space="preserve">４区以降選手　ゼッケン貼り・各自アップ・トイレ等　準備 
</t>
    </r>
    <r>
      <rPr>
        <sz val="8"/>
        <rFont val="UD デジタル 教科書体 NK-B"/>
        <family val="1"/>
        <charset val="128"/>
      </rPr>
      <t>※多目的G、野球場芝生は朝露で濡れているので注意下さい（必要に応じ予備シューズ用意）
※トイレはどこも混雑する可能性あり。時間に余裕を持っていくこと（30分程かかるかも）</t>
    </r>
    <r>
      <rPr>
        <sz val="7"/>
        <color rgb="FFFF0000"/>
        <rFont val="UD デジタル 教科書体 NK-B"/>
        <family val="1"/>
        <charset val="128"/>
      </rPr>
      <t>ラグビー場＆第1体育館使用不可</t>
    </r>
    <rPh sb="1" eb="2">
      <t>ク</t>
    </rPh>
    <rPh sb="2" eb="4">
      <t>イコウ</t>
    </rPh>
    <rPh sb="4" eb="6">
      <t>センシュ</t>
    </rPh>
    <rPh sb="11" eb="12">
      <t>ハ</t>
    </rPh>
    <rPh sb="14" eb="16">
      <t>カクジ</t>
    </rPh>
    <rPh sb="23" eb="24">
      <t>ナド</t>
    </rPh>
    <rPh sb="25" eb="27">
      <t>ジュンビ</t>
    </rPh>
    <rPh sb="30" eb="33">
      <t>タモクテキ</t>
    </rPh>
    <rPh sb="35" eb="38">
      <t>ヤキュウジョウ</t>
    </rPh>
    <rPh sb="38" eb="40">
      <t>シバフ</t>
    </rPh>
    <rPh sb="41" eb="43">
      <t>アサツユ</t>
    </rPh>
    <rPh sb="51" eb="53">
      <t>チュウイ</t>
    </rPh>
    <rPh sb="53" eb="54">
      <t>クダ</t>
    </rPh>
    <rPh sb="57" eb="59">
      <t>ヒツヨウ</t>
    </rPh>
    <rPh sb="60" eb="61">
      <t>オウ</t>
    </rPh>
    <rPh sb="62" eb="64">
      <t>ヨビ</t>
    </rPh>
    <rPh sb="68" eb="70">
      <t>ヨウイ</t>
    </rPh>
    <rPh sb="80" eb="82">
      <t>コンザツ</t>
    </rPh>
    <rPh sb="84" eb="87">
      <t>カノウセイ</t>
    </rPh>
    <rPh sb="90" eb="92">
      <t>ジカン</t>
    </rPh>
    <rPh sb="93" eb="95">
      <t>ヨユウ</t>
    </rPh>
    <rPh sb="96" eb="97">
      <t>モ</t>
    </rPh>
    <rPh sb="106" eb="107">
      <t>フン</t>
    </rPh>
    <rPh sb="107" eb="108">
      <t>ホド</t>
    </rPh>
    <rPh sb="118" eb="119">
      <t>ジョウ</t>
    </rPh>
    <phoneticPr fontId="2"/>
  </si>
  <si>
    <t>P2/P5/P6</t>
    <phoneticPr fontId="2"/>
  </si>
  <si>
    <t>9:40～12:00
　(2区以降選手の行動）</t>
    <rPh sb="14" eb="15">
      <t>ク</t>
    </rPh>
    <rPh sb="15" eb="17">
      <t>イコウ</t>
    </rPh>
    <rPh sb="17" eb="19">
      <t>センシュ</t>
    </rPh>
    <rPh sb="20" eb="22">
      <t>コウドウ</t>
    </rPh>
    <phoneticPr fontId="2"/>
  </si>
  <si>
    <t>居場所</t>
    <rPh sb="0" eb="1">
      <t>イ</t>
    </rPh>
    <rPh sb="1" eb="3">
      <t>バショ</t>
    </rPh>
    <phoneticPr fontId="2"/>
  </si>
  <si>
    <r>
      <t>大会スタート（</t>
    </r>
    <r>
      <rPr>
        <b/>
        <sz val="11"/>
        <rFont val="UD デジタル 教科書体 NK-B"/>
        <family val="1"/>
        <charset val="128"/>
      </rPr>
      <t>一般</t>
    </r>
    <r>
      <rPr>
        <b/>
        <sz val="11"/>
        <color rgb="FFFF0000"/>
        <rFont val="UD デジタル 教科書体 NK-B"/>
        <family val="1"/>
        <charset val="128"/>
      </rPr>
      <t>9:15</t>
    </r>
    <r>
      <rPr>
        <b/>
        <sz val="11"/>
        <rFont val="UD デジタル 教科書体 NK-B"/>
        <family val="1"/>
        <charset val="128"/>
      </rPr>
      <t>スタート、他</t>
    </r>
    <r>
      <rPr>
        <b/>
        <sz val="11"/>
        <color rgb="FFFF0000"/>
        <rFont val="UD デジタル 教科書体 NK-B"/>
        <family val="1"/>
        <charset val="128"/>
      </rPr>
      <t>9:22</t>
    </r>
    <r>
      <rPr>
        <b/>
        <sz val="11"/>
        <rFont val="UD デジタル 教科書体 NK-B"/>
        <family val="1"/>
        <charset val="128"/>
      </rPr>
      <t>スタート</t>
    </r>
    <r>
      <rPr>
        <sz val="11"/>
        <rFont val="UD デジタル 教科書体 NK-B"/>
        <family val="1"/>
        <charset val="128"/>
      </rPr>
      <t>）</t>
    </r>
    <rPh sb="0" eb="2">
      <t>タイカイ</t>
    </rPh>
    <rPh sb="7" eb="9">
      <t>イッパン</t>
    </rPh>
    <rPh sb="18" eb="19">
      <t>ホカ</t>
    </rPh>
    <phoneticPr fontId="2"/>
  </si>
  <si>
    <t>控席</t>
    <rPh sb="0" eb="1">
      <t>ヒカエ</t>
    </rPh>
    <rPh sb="1" eb="2">
      <t>セキ</t>
    </rPh>
    <phoneticPr fontId="2"/>
  </si>
  <si>
    <t>・控席出発</t>
    <rPh sb="1" eb="2">
      <t>ヒカ</t>
    </rPh>
    <rPh sb="2" eb="3">
      <t>セキ</t>
    </rPh>
    <rPh sb="3" eb="5">
      <t>シュッパツ</t>
    </rPh>
    <phoneticPr fontId="2"/>
  </si>
  <si>
    <t>※P2記載の各選手控え席出発時刻、同行者を参照
※走る服装＆手ぶらでいく</t>
    <rPh sb="3" eb="5">
      <t>キサイ</t>
    </rPh>
    <rPh sb="6" eb="9">
      <t>カクセンシュ</t>
    </rPh>
    <rPh sb="9" eb="10">
      <t>ヒカ</t>
    </rPh>
    <rPh sb="11" eb="12">
      <t>セキ</t>
    </rPh>
    <rPh sb="12" eb="14">
      <t>シュッパツ</t>
    </rPh>
    <rPh sb="14" eb="16">
      <t>ジコク</t>
    </rPh>
    <rPh sb="17" eb="20">
      <t>ドウコウシャ</t>
    </rPh>
    <rPh sb="21" eb="23">
      <t>サンショウ</t>
    </rPh>
    <rPh sb="25" eb="26">
      <t>ハシ</t>
    </rPh>
    <rPh sb="27" eb="29">
      <t>フクソウ</t>
    </rPh>
    <rPh sb="30" eb="31">
      <t>イ</t>
    </rPh>
    <phoneticPr fontId="2"/>
  </si>
  <si>
    <t>↓</t>
    <phoneticPr fontId="2"/>
  </si>
  <si>
    <r>
      <t>競技場へ移動（ロング女性</t>
    </r>
    <r>
      <rPr>
        <sz val="10"/>
        <color rgb="FFFF0000"/>
        <rFont val="UD デジタル 教科書体 NK-B"/>
        <family val="1"/>
        <charset val="128"/>
      </rPr>
      <t>シニア</t>
    </r>
    <r>
      <rPr>
        <sz val="10"/>
        <rFont val="UD デジタル 教科書体 NK-B"/>
        <family val="1"/>
        <charset val="128"/>
      </rPr>
      <t>：第１ゲートへ、</t>
    </r>
    <r>
      <rPr>
        <sz val="10"/>
        <color rgb="FFFF0000"/>
        <rFont val="UD デジタル 教科書体 NK-B"/>
        <family val="1"/>
        <charset val="128"/>
      </rPr>
      <t>ショート</t>
    </r>
    <r>
      <rPr>
        <sz val="10"/>
        <rFont val="UD デジタル 教科書体 NK-B"/>
        <family val="1"/>
        <charset val="128"/>
      </rPr>
      <t>：第３ゲートへ）</t>
    </r>
    <rPh sb="0" eb="3">
      <t>キョウギジョウ</t>
    </rPh>
    <rPh sb="4" eb="6">
      <t>イドウ</t>
    </rPh>
    <rPh sb="10" eb="12">
      <t>ジョセイ</t>
    </rPh>
    <rPh sb="11" eb="12">
      <t>ジョセイ</t>
    </rPh>
    <rPh sb="16" eb="17">
      <t>ダイ</t>
    </rPh>
    <rPh sb="28" eb="29">
      <t>ダイ</t>
    </rPh>
    <phoneticPr fontId="2"/>
  </si>
  <si>
    <t>競技場入口</t>
    <rPh sb="0" eb="3">
      <t>キョウギジョウ</t>
    </rPh>
    <rPh sb="3" eb="4">
      <t>イ</t>
    </rPh>
    <rPh sb="4" eb="5">
      <t>クチ</t>
    </rPh>
    <phoneticPr fontId="2"/>
  </si>
  <si>
    <r>
      <t>・競技場ゲート着・ゲートマネ声掛け</t>
    </r>
    <r>
      <rPr>
        <b/>
        <sz val="8"/>
        <color theme="0"/>
        <rFont val="UD デジタル 教科書体 NK-B"/>
        <family val="1"/>
        <charset val="128"/>
      </rPr>
      <t>（スタート15分前）</t>
    </r>
    <rPh sb="1" eb="4">
      <t>キョウギジョウ</t>
    </rPh>
    <rPh sb="7" eb="8">
      <t>チャク</t>
    </rPh>
    <rPh sb="14" eb="16">
      <t>コエカ</t>
    </rPh>
    <rPh sb="24" eb="25">
      <t>フン</t>
    </rPh>
    <rPh sb="25" eb="26">
      <t>マエ</t>
    </rPh>
    <phoneticPr fontId="2"/>
  </si>
  <si>
    <t>・ゼッケンと中継時間計算表（ゲートマネが持ってる）を係員に見せて競技場内へ入る。</t>
    <rPh sb="6" eb="8">
      <t>チュウケイ</t>
    </rPh>
    <rPh sb="8" eb="10">
      <t>ジカン</t>
    </rPh>
    <rPh sb="10" eb="13">
      <t>ケイサンヒョウ</t>
    </rPh>
    <rPh sb="20" eb="21">
      <t>モ</t>
    </rPh>
    <rPh sb="26" eb="28">
      <t>カカリイン</t>
    </rPh>
    <rPh sb="29" eb="30">
      <t>ミ</t>
    </rPh>
    <rPh sb="32" eb="35">
      <t>キョウギジョウ</t>
    </rPh>
    <rPh sb="35" eb="36">
      <t>ナイ</t>
    </rPh>
    <rPh sb="37" eb="38">
      <t>ハイ</t>
    </rPh>
    <phoneticPr fontId="2"/>
  </si>
  <si>
    <t>待機エリアへ移動（万一競技場から出る場合も必ず入口マネへ伝達）</t>
    <rPh sb="0" eb="2">
      <t>タイキ</t>
    </rPh>
    <rPh sb="6" eb="8">
      <t>イドウ</t>
    </rPh>
    <rPh sb="9" eb="11">
      <t>マンイチ</t>
    </rPh>
    <rPh sb="11" eb="14">
      <t>キョウギジョウ</t>
    </rPh>
    <rPh sb="16" eb="17">
      <t>デ</t>
    </rPh>
    <rPh sb="18" eb="20">
      <t>バアイ</t>
    </rPh>
    <rPh sb="21" eb="22">
      <t>カナラ</t>
    </rPh>
    <rPh sb="23" eb="25">
      <t>イリグチ</t>
    </rPh>
    <rPh sb="28" eb="30">
      <t>デンタツ</t>
    </rPh>
    <phoneticPr fontId="2"/>
  </si>
  <si>
    <t>待機エリア</t>
    <phoneticPr fontId="2"/>
  </si>
  <si>
    <r>
      <t>・</t>
    </r>
    <r>
      <rPr>
        <b/>
        <sz val="11"/>
        <color theme="0"/>
        <rFont val="UD デジタル 教科書体 NK-B"/>
        <family val="1"/>
        <charset val="128"/>
      </rPr>
      <t>待機エリア（A1/B1）マネの元へ到着</t>
    </r>
    <r>
      <rPr>
        <b/>
        <sz val="8"/>
        <color theme="0"/>
        <rFont val="UD デジタル 教科書体 NK-B"/>
        <family val="1"/>
        <charset val="128"/>
      </rPr>
      <t>(スタート10分前）</t>
    </r>
    <rPh sb="16" eb="17">
      <t>モト</t>
    </rPh>
    <rPh sb="18" eb="20">
      <t>トウチャク</t>
    </rPh>
    <rPh sb="27" eb="28">
      <t>フン</t>
    </rPh>
    <rPh sb="28" eb="29">
      <t>マエ</t>
    </rPh>
    <phoneticPr fontId="2"/>
  </si>
  <si>
    <t>・ベンチコートを受け取り前走者スタート時刻を確認＆自身のスタート時刻推測</t>
    <rPh sb="8" eb="9">
      <t>ウ</t>
    </rPh>
    <rPh sb="10" eb="11">
      <t>ト</t>
    </rPh>
    <rPh sb="12" eb="13">
      <t>ゼン</t>
    </rPh>
    <rPh sb="13" eb="15">
      <t>ソウシャ</t>
    </rPh>
    <rPh sb="19" eb="21">
      <t>ジコク</t>
    </rPh>
    <rPh sb="22" eb="24">
      <t>カクニン</t>
    </rPh>
    <rPh sb="25" eb="27">
      <t>ジシン</t>
    </rPh>
    <rPh sb="32" eb="34">
      <t>ジコク</t>
    </rPh>
    <rPh sb="34" eb="36">
      <t>スイソク</t>
    </rPh>
    <phoneticPr fontId="2"/>
  </si>
  <si>
    <r>
      <t>・マネに連絡し待機エリア(A2/B2)へ移動</t>
    </r>
    <r>
      <rPr>
        <b/>
        <sz val="8"/>
        <color theme="0"/>
        <rFont val="UD デジタル 教科書体 NK-B"/>
        <family val="1"/>
        <charset val="128"/>
      </rPr>
      <t>（スタート3分前）</t>
    </r>
    <rPh sb="4" eb="6">
      <t>レンラク</t>
    </rPh>
    <rPh sb="8" eb="11">
      <t>エリア</t>
    </rPh>
    <rPh sb="20" eb="22">
      <t>イドウ</t>
    </rPh>
    <rPh sb="28" eb="29">
      <t>フン</t>
    </rPh>
    <rPh sb="29" eb="30">
      <t>マエ</t>
    </rPh>
    <phoneticPr fontId="2"/>
  </si>
  <si>
    <t>・その際ベンチコートも返却</t>
    <rPh sb="3" eb="4">
      <t>サイ</t>
    </rPh>
    <rPh sb="11" eb="13">
      <t>ヘンキャク</t>
    </rPh>
    <phoneticPr fontId="2"/>
  </si>
  <si>
    <t>　　　　　　↓</t>
    <phoneticPr fontId="2"/>
  </si>
  <si>
    <t>待機エリアA2/B2</t>
    <phoneticPr fontId="2"/>
  </si>
  <si>
    <t>・前走者が入ってくるまで競技場入り口注視</t>
    <rPh sb="1" eb="2">
      <t>ゼン</t>
    </rPh>
    <rPh sb="2" eb="4">
      <t>ソウシャ</t>
    </rPh>
    <rPh sb="5" eb="6">
      <t>ハイ</t>
    </rPh>
    <rPh sb="12" eb="15">
      <t>キョウギジョウ</t>
    </rPh>
    <rPh sb="15" eb="16">
      <t>イ</t>
    </rPh>
    <rPh sb="17" eb="18">
      <t>グチ</t>
    </rPh>
    <rPh sb="18" eb="20">
      <t>チュウシ</t>
    </rPh>
    <phoneticPr fontId="2"/>
  </si>
  <si>
    <r>
      <t>・前走者競技場入場を目視確認し次走者エリアへ移動</t>
    </r>
    <r>
      <rPr>
        <b/>
        <sz val="8"/>
        <color theme="0"/>
        <rFont val="UD デジタル 教科書体 NK-B"/>
        <family val="1"/>
        <charset val="128"/>
      </rPr>
      <t>（スタート1分前）</t>
    </r>
    <rPh sb="1" eb="2">
      <t>ゼン</t>
    </rPh>
    <rPh sb="2" eb="4">
      <t>ソウシャ</t>
    </rPh>
    <rPh sb="4" eb="7">
      <t>キョウギジョウ</t>
    </rPh>
    <rPh sb="7" eb="9">
      <t>ニュウジョウ</t>
    </rPh>
    <rPh sb="11" eb="12">
      <t>モクシ</t>
    </rPh>
    <rPh sb="12" eb="14">
      <t>カクニン</t>
    </rPh>
    <rPh sb="15" eb="16">
      <t>ジ</t>
    </rPh>
    <rPh sb="16" eb="18">
      <t>ソウシャ</t>
    </rPh>
    <rPh sb="22" eb="24">
      <t>イドウ</t>
    </rPh>
    <rPh sb="30" eb="31">
      <t>フン</t>
    </rPh>
    <rPh sb="31" eb="32">
      <t>マエ</t>
    </rPh>
    <phoneticPr fontId="2"/>
  </si>
  <si>
    <t>※ゼッケンNo呼出し無い為必ず目視。待機エリアA2/B2に通過情報モニター有るが参考程度。</t>
    <rPh sb="7" eb="9">
      <t>ヨビダ</t>
    </rPh>
    <rPh sb="10" eb="11">
      <t>ナ</t>
    </rPh>
    <rPh sb="12" eb="13">
      <t>タメ</t>
    </rPh>
    <rPh sb="13" eb="14">
      <t>カナラ</t>
    </rPh>
    <rPh sb="15" eb="17">
      <t>モクシ</t>
    </rPh>
    <rPh sb="18" eb="20">
      <t>タイキ</t>
    </rPh>
    <rPh sb="29" eb="33">
      <t>ツウカジョウホウ</t>
    </rPh>
    <rPh sb="37" eb="38">
      <t>ア</t>
    </rPh>
    <rPh sb="40" eb="44">
      <t>サンコウテイド</t>
    </rPh>
    <phoneticPr fontId="2"/>
  </si>
  <si>
    <t>コースへ移動</t>
    <rPh sb="4" eb="6">
      <t>イドウ</t>
    </rPh>
    <phoneticPr fontId="2"/>
  </si>
  <si>
    <t>次走者エリア</t>
    <rPh sb="0" eb="1">
      <t>ジ</t>
    </rPh>
    <rPh sb="1" eb="3">
      <t>ソウシャ</t>
    </rPh>
    <phoneticPr fontId="2"/>
  </si>
  <si>
    <t>・前走者がラスト100mに入るのを目視確認し中継点へ移動</t>
    <rPh sb="1" eb="2">
      <t>ゼン</t>
    </rPh>
    <rPh sb="2" eb="4">
      <t>ソウシャ</t>
    </rPh>
    <rPh sb="13" eb="14">
      <t>ハイ</t>
    </rPh>
    <rPh sb="17" eb="19">
      <t>モクシ</t>
    </rPh>
    <rPh sb="19" eb="21">
      <t>カクニン</t>
    </rPh>
    <rPh sb="22" eb="24">
      <t>チュウケイ</t>
    </rPh>
    <rPh sb="24" eb="25">
      <t>テン</t>
    </rPh>
    <rPh sb="26" eb="28">
      <t>イドウ</t>
    </rPh>
    <phoneticPr fontId="2"/>
  </si>
  <si>
    <t>中継点（コース内）へ急ぎ移動</t>
    <rPh sb="0" eb="2">
      <t>チュウケイ</t>
    </rPh>
    <rPh sb="2" eb="3">
      <t>テン</t>
    </rPh>
    <rPh sb="7" eb="8">
      <t>ナイ</t>
    </rPh>
    <rPh sb="10" eb="11">
      <t>イソ</t>
    </rPh>
    <rPh sb="12" eb="14">
      <t>イドウ</t>
    </rPh>
    <phoneticPr fontId="2"/>
  </si>
  <si>
    <t>コース</t>
    <phoneticPr fontId="2"/>
  </si>
  <si>
    <t>・周囲の走者に注意して襷を受取ってスタート＋走行中バイクゾーンに入らない！</t>
    <rPh sb="1" eb="3">
      <t>シュウイ</t>
    </rPh>
    <rPh sb="4" eb="6">
      <t>ソウシャ</t>
    </rPh>
    <rPh sb="7" eb="9">
      <t>チュウイ</t>
    </rPh>
    <rPh sb="11" eb="12">
      <t>タスキ</t>
    </rPh>
    <rPh sb="13" eb="15">
      <t>ウケト</t>
    </rPh>
    <rPh sb="22" eb="25">
      <t>ソウコウチュウ</t>
    </rPh>
    <rPh sb="32" eb="33">
      <t>ハイ</t>
    </rPh>
    <phoneticPr fontId="2"/>
  </si>
  <si>
    <t>ゴール後速やかに第1or4ゲートから退場。待機エリアのマネの所に戻るのはNG。退場後は控席へ戻り他選手サポート（応援席へ一瞬挨拶行っても良いがくつろがない）</t>
    <rPh sb="3" eb="4">
      <t>ゴ</t>
    </rPh>
    <rPh sb="4" eb="5">
      <t>スミ</t>
    </rPh>
    <rPh sb="8" eb="9">
      <t>ダイ</t>
    </rPh>
    <rPh sb="18" eb="20">
      <t>タイジョウ</t>
    </rPh>
    <rPh sb="21" eb="23">
      <t>タイキ</t>
    </rPh>
    <rPh sb="30" eb="31">
      <t>トコロ</t>
    </rPh>
    <rPh sb="32" eb="33">
      <t>モド</t>
    </rPh>
    <rPh sb="39" eb="42">
      <t>タイジョウゴ</t>
    </rPh>
    <rPh sb="43" eb="44">
      <t>ヒカエ</t>
    </rPh>
    <rPh sb="44" eb="45">
      <t>セキ</t>
    </rPh>
    <rPh sb="46" eb="47">
      <t>モド</t>
    </rPh>
    <rPh sb="48" eb="49">
      <t>ホカ</t>
    </rPh>
    <rPh sb="49" eb="51">
      <t>センシュ</t>
    </rPh>
    <rPh sb="56" eb="59">
      <t>オウエンセキ</t>
    </rPh>
    <rPh sb="60" eb="62">
      <t>イッシュン</t>
    </rPh>
    <rPh sb="62" eb="64">
      <t>アイサツ</t>
    </rPh>
    <rPh sb="64" eb="65">
      <t>イ</t>
    </rPh>
    <rPh sb="68" eb="69">
      <t>ヨ</t>
    </rPh>
    <phoneticPr fontId="2"/>
  </si>
  <si>
    <t>※女性６区帰ってきたタイミングで選手控え撤収し競技場応援席へ(女性7区、8区選手はゴール後競技場応援席へ)</t>
    <rPh sb="1" eb="3">
      <t>ジョセイ</t>
    </rPh>
    <rPh sb="4" eb="5">
      <t>ク</t>
    </rPh>
    <rPh sb="5" eb="6">
      <t>カエ</t>
    </rPh>
    <rPh sb="16" eb="18">
      <t>センシュ</t>
    </rPh>
    <rPh sb="18" eb="19">
      <t>ヒカ</t>
    </rPh>
    <rPh sb="20" eb="22">
      <t>テッシュウ</t>
    </rPh>
    <rPh sb="23" eb="28">
      <t>キョウギジョウオウエン</t>
    </rPh>
    <rPh sb="28" eb="29">
      <t>セキ</t>
    </rPh>
    <rPh sb="31" eb="33">
      <t>ジョセイ</t>
    </rPh>
    <rPh sb="34" eb="35">
      <t>ク</t>
    </rPh>
    <rPh sb="37" eb="38">
      <t>ク</t>
    </rPh>
    <rPh sb="38" eb="40">
      <t>センシュ</t>
    </rPh>
    <rPh sb="44" eb="45">
      <t>ゴ</t>
    </rPh>
    <rPh sb="45" eb="48">
      <t>キョウギジョウ</t>
    </rPh>
    <rPh sb="48" eb="51">
      <t>オウエンセキ</t>
    </rPh>
    <phoneticPr fontId="2"/>
  </si>
  <si>
    <t>競技場の応援席へ移動</t>
    <rPh sb="0" eb="3">
      <t>キョウギジョウ</t>
    </rPh>
    <rPh sb="4" eb="7">
      <t>オウエンセキ</t>
    </rPh>
    <rPh sb="8" eb="10">
      <t>イドウ</t>
    </rPh>
    <phoneticPr fontId="2"/>
  </si>
  <si>
    <t xml:space="preserve"> - 全選手帰ってきたらお礼の挨拶・・・集合写真撮影</t>
    <rPh sb="3" eb="6">
      <t>ゼンセンシュ</t>
    </rPh>
    <rPh sb="6" eb="7">
      <t>カエ</t>
    </rPh>
    <phoneticPr fontId="2"/>
  </si>
  <si>
    <t>片付け終了後解散</t>
    <rPh sb="0" eb="2">
      <t>カタヅ</t>
    </rPh>
    <rPh sb="3" eb="5">
      <t>シュウリョウ</t>
    </rPh>
    <rPh sb="5" eb="6">
      <t>アト</t>
    </rPh>
    <rPh sb="6" eb="8">
      <t>カイサン</t>
    </rPh>
    <phoneticPr fontId="2"/>
  </si>
  <si>
    <t xml:space="preserve">慰労会17:00～（富士屋　豊田市駅前店） </t>
    <rPh sb="0" eb="2">
      <t>イロウ</t>
    </rPh>
    <rPh sb="2" eb="3">
      <t>カイ</t>
    </rPh>
    <rPh sb="10" eb="13">
      <t>フジヤ</t>
    </rPh>
    <rPh sb="14" eb="18">
      <t>トヨタシエキ</t>
    </rPh>
    <rPh sb="18" eb="19">
      <t>マエ</t>
    </rPh>
    <rPh sb="19" eb="20">
      <t>テン</t>
    </rPh>
    <phoneticPr fontId="2"/>
  </si>
  <si>
    <t>地図</t>
    <rPh sb="0" eb="2">
      <t>チズ</t>
    </rPh>
    <phoneticPr fontId="2"/>
  </si>
  <si>
    <t>２０２５年　全社駅伝大会　各チーム選手</t>
    <rPh sb="4" eb="5">
      <t>ネン</t>
    </rPh>
    <rPh sb="6" eb="8">
      <t>ゼンシャ</t>
    </rPh>
    <rPh sb="8" eb="10">
      <t>エキデン</t>
    </rPh>
    <rPh sb="10" eb="12">
      <t>タイカイ</t>
    </rPh>
    <rPh sb="13" eb="14">
      <t>カク</t>
    </rPh>
    <rPh sb="17" eb="19">
      <t>センシュ</t>
    </rPh>
    <phoneticPr fontId="2"/>
  </si>
  <si>
    <t>P2　</t>
    <phoneticPr fontId="2"/>
  </si>
  <si>
    <r>
      <t>本・名）品質保証部ﾛﾝｸﾞ</t>
    </r>
    <r>
      <rPr>
        <b/>
        <sz val="8"/>
        <color rgb="FF00B050"/>
        <rFont val="UD デジタル 教科書体 NK-B"/>
        <family val="1"/>
        <charset val="128"/>
      </rPr>
      <t>(No:222　緑ゼッケン)</t>
    </r>
    <r>
      <rPr>
        <b/>
        <sz val="11"/>
        <rFont val="UD デジタル 教科書体 NK-B"/>
        <family val="1"/>
        <charset val="128"/>
      </rPr>
      <t>」</t>
    </r>
    <rPh sb="0" eb="1">
      <t>ホン</t>
    </rPh>
    <rPh sb="2" eb="3">
      <t>メイ</t>
    </rPh>
    <rPh sb="4" eb="8">
      <t>ヒンシツホショウ</t>
    </rPh>
    <rPh sb="8" eb="9">
      <t>ブ</t>
    </rPh>
    <rPh sb="21" eb="22">
      <t>ミドリ</t>
    </rPh>
    <phoneticPr fontId="2"/>
  </si>
  <si>
    <t>スタートまでの行動（時刻）</t>
    <rPh sb="7" eb="9">
      <t>コウドウ</t>
    </rPh>
    <rPh sb="10" eb="12">
      <t>ジコク</t>
    </rPh>
    <phoneticPr fontId="2"/>
  </si>
  <si>
    <t>区</t>
    <phoneticPr fontId="2"/>
  </si>
  <si>
    <t>距離</t>
  </si>
  <si>
    <t>走者</t>
  </si>
  <si>
    <t>予想</t>
    <rPh sb="0" eb="2">
      <t>ヨソウ</t>
    </rPh>
    <phoneticPr fontId="2"/>
  </si>
  <si>
    <t>/km</t>
    <phoneticPr fontId="2"/>
  </si>
  <si>
    <t>控席発</t>
    <rPh sb="0" eb="1">
      <t>ヒカ</t>
    </rPh>
    <rPh sb="1" eb="2">
      <t>セキ</t>
    </rPh>
    <rPh sb="2" eb="3">
      <t>ハツ</t>
    </rPh>
    <phoneticPr fontId="2"/>
  </si>
  <si>
    <t>同行者</t>
    <rPh sb="0" eb="3">
      <t>ドウコウシャ</t>
    </rPh>
    <phoneticPr fontId="2"/>
  </si>
  <si>
    <t>服装</t>
    <rPh sb="0" eb="2">
      <t>フクソウ</t>
    </rPh>
    <phoneticPr fontId="2"/>
  </si>
  <si>
    <t>ゲート</t>
    <phoneticPr fontId="2"/>
  </si>
  <si>
    <t>待機エリア</t>
    <rPh sb="0" eb="2">
      <t>タイキ</t>
    </rPh>
    <phoneticPr fontId="2"/>
  </si>
  <si>
    <t>次走者エリア</t>
    <rPh sb="0" eb="3">
      <t>ジソウシャ</t>
    </rPh>
    <phoneticPr fontId="2"/>
  </si>
  <si>
    <t>スタート</t>
    <phoneticPr fontId="2"/>
  </si>
  <si>
    <t>ｺﾞｰﾙ</t>
    <phoneticPr fontId="2"/>
  </si>
  <si>
    <t>スタート20分前</t>
    <rPh sb="6" eb="8">
      <t>フンマエ</t>
    </rPh>
    <phoneticPr fontId="2"/>
  </si>
  <si>
    <t>ゲート着</t>
    <rPh sb="3" eb="4">
      <t>チャク</t>
    </rPh>
    <phoneticPr fontId="2"/>
  </si>
  <si>
    <t>待機エリアから中継エリアまで</t>
    <rPh sb="0" eb="2">
      <t>タイキ</t>
    </rPh>
    <rPh sb="7" eb="9">
      <t>チュウケイ</t>
    </rPh>
    <phoneticPr fontId="2"/>
  </si>
  <si>
    <r>
      <t>1区</t>
    </r>
    <r>
      <rPr>
        <sz val="8"/>
        <rFont val="UD デジタル 教科書体 NK-B"/>
        <family val="1"/>
        <charset val="128"/>
      </rPr>
      <t>(</t>
    </r>
    <r>
      <rPr>
        <sz val="8"/>
        <color rgb="FF00FF00"/>
        <rFont val="UD デジタル 教科書体 NK-B"/>
        <family val="1"/>
        <charset val="128"/>
      </rPr>
      <t>黄緑</t>
    </r>
    <r>
      <rPr>
        <sz val="8"/>
        <rFont val="UD デジタル 教科書体 NK-B"/>
        <family val="1"/>
        <charset val="128"/>
      </rPr>
      <t>)</t>
    </r>
    <rPh sb="1" eb="2">
      <t>ク</t>
    </rPh>
    <rPh sb="3" eb="5">
      <t>キミドリ</t>
    </rPh>
    <phoneticPr fontId="2"/>
  </si>
  <si>
    <t>T13</t>
    <phoneticPr fontId="2"/>
  </si>
  <si>
    <t>黒肥地健琉</t>
    <rPh sb="0" eb="1">
      <t>クロ</t>
    </rPh>
    <rPh sb="1" eb="2">
      <t>コエ</t>
    </rPh>
    <rPh sb="2" eb="3">
      <t>チ</t>
    </rPh>
    <rPh sb="3" eb="5">
      <t>タケル</t>
    </rPh>
    <phoneticPr fontId="9"/>
  </si>
  <si>
    <t>戸板/山崎/清原/寺田</t>
    <rPh sb="0" eb="2">
      <t>トイタ</t>
    </rPh>
    <rPh sb="3" eb="5">
      <t>ヤマザキ</t>
    </rPh>
    <rPh sb="6" eb="8">
      <t>キヨハラ</t>
    </rPh>
    <rPh sb="9" eb="11">
      <t>テラダ</t>
    </rPh>
    <phoneticPr fontId="2"/>
  </si>
  <si>
    <t>親睦会ベンチコート</t>
    <rPh sb="0" eb="3">
      <t>シンボクカイ</t>
    </rPh>
    <phoneticPr fontId="2"/>
  </si>
  <si>
    <t>8:50 陸上競技場第4ゲート入場、第４コーナー集合</t>
    <rPh sb="5" eb="10">
      <t>リクジョウキョウギジョウ</t>
    </rPh>
    <rPh sb="10" eb="11">
      <t>ダイ</t>
    </rPh>
    <rPh sb="15" eb="17">
      <t>ニュウジョウ</t>
    </rPh>
    <rPh sb="18" eb="19">
      <t>ダイ</t>
    </rPh>
    <rPh sb="24" eb="26">
      <t>シュウゴウ</t>
    </rPh>
    <phoneticPr fontId="2"/>
  </si>
  <si>
    <r>
      <t>2区</t>
    </r>
    <r>
      <rPr>
        <sz val="8"/>
        <rFont val="UD デジタル 教科書体 NK-B"/>
        <family val="1"/>
        <charset val="128"/>
      </rPr>
      <t>(</t>
    </r>
    <r>
      <rPr>
        <sz val="8"/>
        <color rgb="FF7030A0"/>
        <rFont val="UD デジタル 教科書体 NK-B"/>
        <family val="1"/>
        <charset val="128"/>
      </rPr>
      <t>紫</t>
    </r>
    <r>
      <rPr>
        <sz val="8"/>
        <rFont val="UD デジタル 教科書体 NK-B"/>
        <family val="1"/>
        <charset val="128"/>
      </rPr>
      <t>)</t>
    </r>
    <rPh sb="1" eb="2">
      <t>ク</t>
    </rPh>
    <rPh sb="3" eb="4">
      <t>ムラサキ</t>
    </rPh>
    <phoneticPr fontId="2"/>
  </si>
  <si>
    <t>T15</t>
    <phoneticPr fontId="2"/>
  </si>
  <si>
    <t>朝隈晃生</t>
    <rPh sb="0" eb="1">
      <t>アサ</t>
    </rPh>
    <rPh sb="1" eb="2">
      <t>クマ</t>
    </rPh>
    <rPh sb="2" eb="3">
      <t>アキラ</t>
    </rPh>
    <rPh sb="3" eb="4">
      <t>セイ</t>
    </rPh>
    <phoneticPr fontId="9"/>
  </si>
  <si>
    <t>後藤/田中一/伊豫田/柴</t>
    <rPh sb="0" eb="2">
      <t>ゴトウ</t>
    </rPh>
    <rPh sb="3" eb="5">
      <t>タナカ</t>
    </rPh>
    <rPh sb="5" eb="6">
      <t>カズ</t>
    </rPh>
    <rPh sb="7" eb="10">
      <t>イヨダ</t>
    </rPh>
    <rPh sb="11" eb="12">
      <t>シバ</t>
    </rPh>
    <phoneticPr fontId="2"/>
  </si>
  <si>
    <t>走る格好(手ぶら）</t>
    <rPh sb="0" eb="1">
      <t>ハシ</t>
    </rPh>
    <rPh sb="2" eb="4">
      <t>カッコウ</t>
    </rPh>
    <rPh sb="5" eb="6">
      <t>テ</t>
    </rPh>
    <phoneticPr fontId="2"/>
  </si>
  <si>
    <r>
      <t>3区</t>
    </r>
    <r>
      <rPr>
        <sz val="8"/>
        <rFont val="UD デジタル 教科書体 NK-B"/>
        <family val="1"/>
        <charset val="128"/>
      </rPr>
      <t>(</t>
    </r>
    <r>
      <rPr>
        <sz val="8"/>
        <color rgb="FFFFFF00"/>
        <rFont val="UD デジタル 教科書体 NK-B"/>
        <family val="1"/>
        <charset val="128"/>
      </rPr>
      <t>黄</t>
    </r>
    <r>
      <rPr>
        <sz val="8"/>
        <rFont val="UD デジタル 教科書体 NK-B"/>
        <family val="1"/>
        <charset val="128"/>
      </rPr>
      <t>)</t>
    </r>
    <rPh sb="1" eb="2">
      <t>ク</t>
    </rPh>
    <rPh sb="3" eb="4">
      <t>コウ</t>
    </rPh>
    <phoneticPr fontId="2"/>
  </si>
  <si>
    <t>DQE</t>
    <phoneticPr fontId="2"/>
  </si>
  <si>
    <t>山形彰宏</t>
    <rPh sb="0" eb="2">
      <t>ヤマガタ</t>
    </rPh>
    <rPh sb="2" eb="4">
      <t>アキヒロ</t>
    </rPh>
    <phoneticPr fontId="9"/>
  </si>
  <si>
    <r>
      <t>4区</t>
    </r>
    <r>
      <rPr>
        <sz val="8"/>
        <rFont val="UD デジタル 教科書体 NK-B"/>
        <family val="1"/>
        <charset val="128"/>
      </rPr>
      <t>(</t>
    </r>
    <r>
      <rPr>
        <sz val="8"/>
        <color rgb="FFFF66FF"/>
        <rFont val="UD デジタル 教科書体 NK-B"/>
        <family val="1"/>
        <charset val="128"/>
      </rPr>
      <t>ﾋﾟﾝｸ</t>
    </r>
    <r>
      <rPr>
        <sz val="8"/>
        <rFont val="UD デジタル 教科書体 NK-B"/>
        <family val="1"/>
        <charset val="128"/>
      </rPr>
      <t>)</t>
    </r>
    <rPh sb="1" eb="2">
      <t>ク</t>
    </rPh>
    <phoneticPr fontId="2"/>
  </si>
  <si>
    <t>T14</t>
    <phoneticPr fontId="2"/>
  </si>
  <si>
    <t>坂尻雅</t>
    <rPh sb="0" eb="2">
      <t>サカジリ</t>
    </rPh>
    <rPh sb="2" eb="3">
      <t>ミヤビ</t>
    </rPh>
    <phoneticPr fontId="9"/>
  </si>
  <si>
    <r>
      <t>5区</t>
    </r>
    <r>
      <rPr>
        <sz val="8"/>
        <rFont val="UD デジタル 教科書体 NK-B"/>
        <family val="1"/>
        <charset val="128"/>
      </rPr>
      <t>(</t>
    </r>
    <r>
      <rPr>
        <sz val="8"/>
        <color rgb="FF00B0F0"/>
        <rFont val="UD デジタル 教科書体 NK-B"/>
        <family val="1"/>
        <charset val="128"/>
      </rPr>
      <t>青</t>
    </r>
    <r>
      <rPr>
        <sz val="8"/>
        <rFont val="UD デジタル 教科書体 NK-B"/>
        <family val="1"/>
        <charset val="128"/>
      </rPr>
      <t>)</t>
    </r>
    <rPh sb="1" eb="2">
      <t>ク</t>
    </rPh>
    <rPh sb="3" eb="4">
      <t>アオ</t>
    </rPh>
    <phoneticPr fontId="2"/>
  </si>
  <si>
    <t>CS</t>
    <phoneticPr fontId="2"/>
  </si>
  <si>
    <t>根本祐希</t>
    <phoneticPr fontId="2"/>
  </si>
  <si>
    <r>
      <t>6区</t>
    </r>
    <r>
      <rPr>
        <sz val="8"/>
        <rFont val="UD デジタル 教科書体 NK-B"/>
        <family val="1"/>
        <charset val="128"/>
      </rPr>
      <t>(</t>
    </r>
    <r>
      <rPr>
        <sz val="8"/>
        <color theme="0" tint="-0.14999847407452621"/>
        <rFont val="UD デジタル 教科書体 NK-B"/>
        <family val="1"/>
        <charset val="128"/>
      </rPr>
      <t>白</t>
    </r>
    <r>
      <rPr>
        <sz val="8"/>
        <rFont val="UD デジタル 教科書体 NK-B"/>
        <family val="1"/>
        <charset val="128"/>
      </rPr>
      <t>)</t>
    </r>
    <rPh sb="1" eb="2">
      <t>ク</t>
    </rPh>
    <rPh sb="3" eb="4">
      <t>シロ</t>
    </rPh>
    <phoneticPr fontId="2"/>
  </si>
  <si>
    <t>MQK</t>
    <phoneticPr fontId="2"/>
  </si>
  <si>
    <t>藤川泰成</t>
    <rPh sb="0" eb="4">
      <t>フジカワタイセイ</t>
    </rPh>
    <phoneticPr fontId="3"/>
  </si>
  <si>
    <r>
      <t>7区</t>
    </r>
    <r>
      <rPr>
        <sz val="8"/>
        <rFont val="UD デジタル 教科書体 NK-B"/>
        <family val="1"/>
        <charset val="128"/>
      </rPr>
      <t>(</t>
    </r>
    <r>
      <rPr>
        <sz val="8"/>
        <color rgb="FF00B050"/>
        <rFont val="UD デジタル 教科書体 NK-B"/>
        <family val="1"/>
        <charset val="128"/>
      </rPr>
      <t>緑</t>
    </r>
    <r>
      <rPr>
        <sz val="8"/>
        <rFont val="UD デジタル 教科書体 NK-B"/>
        <family val="1"/>
        <charset val="128"/>
      </rPr>
      <t>)</t>
    </r>
    <rPh sb="1" eb="2">
      <t>ク</t>
    </rPh>
    <rPh sb="3" eb="4">
      <t>ミドリ</t>
    </rPh>
    <phoneticPr fontId="2"/>
  </si>
  <si>
    <t>KG</t>
    <phoneticPr fontId="2"/>
  </si>
  <si>
    <t>和田龍太</t>
    <rPh sb="0" eb="4">
      <t>ワダリュウタ</t>
    </rPh>
    <phoneticPr fontId="3"/>
  </si>
  <si>
    <r>
      <t>8区</t>
    </r>
    <r>
      <rPr>
        <sz val="8"/>
        <rFont val="UD デジタル 教科書体 NK-B"/>
        <family val="1"/>
        <charset val="128"/>
      </rPr>
      <t>(</t>
    </r>
    <r>
      <rPr>
        <sz val="8"/>
        <color rgb="FFFF0000"/>
        <rFont val="UD デジタル 教科書体 NK-B"/>
        <family val="1"/>
        <charset val="128"/>
      </rPr>
      <t>赤</t>
    </r>
    <r>
      <rPr>
        <sz val="8"/>
        <rFont val="UD デジタル 教科書体 NK-B"/>
        <family val="1"/>
        <charset val="128"/>
      </rPr>
      <t>)</t>
    </r>
    <rPh sb="1" eb="2">
      <t>ク</t>
    </rPh>
    <rPh sb="3" eb="4">
      <t>アカ</t>
    </rPh>
    <phoneticPr fontId="2"/>
  </si>
  <si>
    <t>源馬功大</t>
    <rPh sb="0" eb="2">
      <t>ゲンマ</t>
    </rPh>
    <rPh sb="2" eb="4">
      <t>コウダイ</t>
    </rPh>
    <phoneticPr fontId="3"/>
  </si>
  <si>
    <t>GOAL(28.３８km)</t>
    <phoneticPr fontId="2"/>
  </si>
  <si>
    <t>一般ロング　：全200チーム(昨年19/204)</t>
    <rPh sb="0" eb="2">
      <t>イッパン</t>
    </rPh>
    <rPh sb="7" eb="8">
      <t>ゼン</t>
    </rPh>
    <rPh sb="15" eb="17">
      <t>サクネン</t>
    </rPh>
    <phoneticPr fontId="2"/>
  </si>
  <si>
    <t>控：①尾野②西川</t>
    <rPh sb="0" eb="1">
      <t>ヒカエ</t>
    </rPh>
    <rPh sb="3" eb="5">
      <t>オノ</t>
    </rPh>
    <rPh sb="6" eb="8">
      <t>ニシカワ</t>
    </rPh>
    <phoneticPr fontId="2"/>
  </si>
  <si>
    <t>昨年ﾍﾟｰｽ：</t>
    <rPh sb="0" eb="2">
      <t>サクネン</t>
    </rPh>
    <phoneticPr fontId="2"/>
  </si>
  <si>
    <r>
      <t>本・名）品質保証部ｼｮｰﾄ</t>
    </r>
    <r>
      <rPr>
        <b/>
        <sz val="8"/>
        <color rgb="FFFFC000"/>
        <rFont val="UD デジタル 教科書体 NK-B"/>
        <family val="1"/>
        <charset val="128"/>
      </rPr>
      <t>(No:664　オレンジゼッケン)</t>
    </r>
    <rPh sb="0" eb="1">
      <t>ホン</t>
    </rPh>
    <rPh sb="2" eb="3">
      <t>メイ</t>
    </rPh>
    <rPh sb="4" eb="8">
      <t>ヒンシツホショウ</t>
    </rPh>
    <rPh sb="8" eb="9">
      <t>ブ</t>
    </rPh>
    <phoneticPr fontId="2"/>
  </si>
  <si>
    <t>MQM</t>
    <phoneticPr fontId="2"/>
  </si>
  <si>
    <t>唐国剣</t>
    <rPh sb="0" eb="1">
      <t>トウ</t>
    </rPh>
    <rPh sb="1" eb="3">
      <t>コクケン</t>
    </rPh>
    <phoneticPr fontId="9"/>
  </si>
  <si>
    <t>安芸</t>
    <rPh sb="0" eb="2">
      <t>アキ</t>
    </rPh>
    <phoneticPr fontId="2"/>
  </si>
  <si>
    <t>8:50 陸上競技場第3ゲート入場、第４コーナー集合</t>
    <rPh sb="5" eb="10">
      <t>リクジョウキョウギジョウ</t>
    </rPh>
    <rPh sb="10" eb="11">
      <t>ダイ</t>
    </rPh>
    <rPh sb="15" eb="17">
      <t>ニュウジョウ</t>
    </rPh>
    <rPh sb="18" eb="19">
      <t>ダイ</t>
    </rPh>
    <rPh sb="24" eb="26">
      <t>シュウゴウ</t>
    </rPh>
    <phoneticPr fontId="2"/>
  </si>
  <si>
    <t>T23</t>
    <phoneticPr fontId="2"/>
  </si>
  <si>
    <t>嶋駿斗</t>
    <rPh sb="0" eb="1">
      <t>シマ</t>
    </rPh>
    <rPh sb="1" eb="2">
      <t>シュン</t>
    </rPh>
    <rPh sb="2" eb="3">
      <t>ト</t>
    </rPh>
    <phoneticPr fontId="9"/>
  </si>
  <si>
    <t>梅江</t>
    <rPh sb="0" eb="2">
      <t>ウメエ</t>
    </rPh>
    <phoneticPr fontId="2"/>
  </si>
  <si>
    <t>山田頌</t>
    <rPh sb="0" eb="2">
      <t>ヤマダ</t>
    </rPh>
    <rPh sb="2" eb="3">
      <t>ショウ</t>
    </rPh>
    <phoneticPr fontId="9"/>
  </si>
  <si>
    <t>永尾大樹</t>
    <rPh sb="0" eb="2">
      <t>ナガオ</t>
    </rPh>
    <rPh sb="2" eb="4">
      <t>タイキ</t>
    </rPh>
    <phoneticPr fontId="2"/>
  </si>
  <si>
    <t>T12</t>
    <phoneticPr fontId="2"/>
  </si>
  <si>
    <t>西川和希</t>
    <rPh sb="0" eb="2">
      <t>ニシカワ</t>
    </rPh>
    <rPh sb="2" eb="4">
      <t>カズキ</t>
    </rPh>
    <phoneticPr fontId="2"/>
  </si>
  <si>
    <t>T22</t>
    <phoneticPr fontId="2"/>
  </si>
  <si>
    <t>天野槍</t>
    <rPh sb="0" eb="2">
      <t>アマノ</t>
    </rPh>
    <rPh sb="2" eb="3">
      <t>ソウ</t>
    </rPh>
    <phoneticPr fontId="2"/>
  </si>
  <si>
    <t>SW1</t>
    <phoneticPr fontId="2"/>
  </si>
  <si>
    <t>小野裕喜</t>
    <rPh sb="0" eb="2">
      <t>オノ</t>
    </rPh>
    <rPh sb="2" eb="4">
      <t>ユウキ</t>
    </rPh>
    <phoneticPr fontId="2"/>
  </si>
  <si>
    <t>SW3</t>
    <phoneticPr fontId="2"/>
  </si>
  <si>
    <t>尾野貴広</t>
    <rPh sb="0" eb="4">
      <t>オノタカヒロ</t>
    </rPh>
    <phoneticPr fontId="2"/>
  </si>
  <si>
    <t>GOAL(23.06km)</t>
    <phoneticPr fontId="2"/>
  </si>
  <si>
    <t>ショート　：全42チーム(本年新設部門)</t>
    <rPh sb="6" eb="7">
      <t>ゼン</t>
    </rPh>
    <rPh sb="13" eb="15">
      <t>ホンネン</t>
    </rPh>
    <rPh sb="15" eb="17">
      <t>シンセツ</t>
    </rPh>
    <rPh sb="17" eb="19">
      <t>ブモン</t>
    </rPh>
    <phoneticPr fontId="2"/>
  </si>
  <si>
    <t>控：①梅江</t>
    <rPh sb="0" eb="1">
      <t>ヒカエ</t>
    </rPh>
    <rPh sb="3" eb="5">
      <t>ウメエ</t>
    </rPh>
    <phoneticPr fontId="2"/>
  </si>
  <si>
    <r>
      <t>本・名）品質保証部ﾅｲｽﾐﾄﾞﾙ</t>
    </r>
    <r>
      <rPr>
        <b/>
        <sz val="8"/>
        <color rgb="FFFFC000"/>
        <rFont val="UD デジタル 教科書体 NK-B"/>
        <family val="1"/>
        <charset val="128"/>
      </rPr>
      <t>(No:428　黄色ゼッケン)</t>
    </r>
    <rPh sb="4" eb="8">
      <t>ヒンシツホショウ</t>
    </rPh>
    <rPh sb="24" eb="26">
      <t>キイロ</t>
    </rPh>
    <phoneticPr fontId="2"/>
  </si>
  <si>
    <t>区（色）</t>
  </si>
  <si>
    <t>寺田周平</t>
    <rPh sb="0" eb="2">
      <t>テラダ</t>
    </rPh>
    <rPh sb="2" eb="4">
      <t>シュウヘイ</t>
    </rPh>
    <phoneticPr fontId="2"/>
  </si>
  <si>
    <t>戸板/山崎/黒肥地/清原</t>
    <rPh sb="0" eb="2">
      <t>トイタ</t>
    </rPh>
    <rPh sb="3" eb="5">
      <t>ヤマザキ</t>
    </rPh>
    <rPh sb="6" eb="9">
      <t>クロヒジ</t>
    </rPh>
    <rPh sb="10" eb="12">
      <t>キヨハラ</t>
    </rPh>
    <phoneticPr fontId="2"/>
  </si>
  <si>
    <t>柴紳司</t>
    <phoneticPr fontId="2"/>
  </si>
  <si>
    <t>後藤/田中一/伊豫田/朝隈</t>
    <rPh sb="0" eb="2">
      <t>ゴトウ</t>
    </rPh>
    <rPh sb="3" eb="5">
      <t>タナカ</t>
    </rPh>
    <rPh sb="5" eb="6">
      <t>カズ</t>
    </rPh>
    <rPh sb="7" eb="10">
      <t>イヨダ</t>
    </rPh>
    <rPh sb="11" eb="13">
      <t>アサクマ</t>
    </rPh>
    <phoneticPr fontId="2"/>
  </si>
  <si>
    <t>KK</t>
    <phoneticPr fontId="2"/>
  </si>
  <si>
    <t>山田眞也</t>
    <rPh sb="0" eb="2">
      <t>ヤマダ</t>
    </rPh>
    <rPh sb="2" eb="4">
      <t>マサナリ</t>
    </rPh>
    <phoneticPr fontId="2"/>
  </si>
  <si>
    <t>-</t>
    <phoneticPr fontId="2"/>
  </si>
  <si>
    <t>DQM</t>
    <phoneticPr fontId="2"/>
  </si>
  <si>
    <t>北村憲康</t>
    <rPh sb="0" eb="2">
      <t>キタムラ</t>
    </rPh>
    <rPh sb="2" eb="3">
      <t>ノリ</t>
    </rPh>
    <rPh sb="3" eb="4">
      <t>ヤス</t>
    </rPh>
    <phoneticPr fontId="2"/>
  </si>
  <si>
    <t>T11</t>
    <phoneticPr fontId="2"/>
  </si>
  <si>
    <t>東和寛</t>
    <rPh sb="0" eb="1">
      <t>ヒガシ</t>
    </rPh>
    <rPh sb="1" eb="3">
      <t>カズヒロ</t>
    </rPh>
    <phoneticPr fontId="2"/>
  </si>
  <si>
    <t>BIE</t>
    <phoneticPr fontId="2"/>
  </si>
  <si>
    <t>風間裕</t>
    <rPh sb="0" eb="2">
      <t>カザマ</t>
    </rPh>
    <rPh sb="2" eb="3">
      <t>ユタカ</t>
    </rPh>
    <phoneticPr fontId="2"/>
  </si>
  <si>
    <t>T24</t>
    <phoneticPr fontId="2"/>
  </si>
  <si>
    <t>本多孝志</t>
    <rPh sb="0" eb="2">
      <t>ホンダ</t>
    </rPh>
    <rPh sb="2" eb="3">
      <t>タカシ</t>
    </rPh>
    <rPh sb="3" eb="4">
      <t>ココロザシ</t>
    </rPh>
    <phoneticPr fontId="2"/>
  </si>
  <si>
    <t>BCC</t>
    <phoneticPr fontId="2"/>
  </si>
  <si>
    <t>村田宗央</t>
    <rPh sb="0" eb="2">
      <t>ムラタ</t>
    </rPh>
    <rPh sb="2" eb="4">
      <t>ムネオ</t>
    </rPh>
    <phoneticPr fontId="2"/>
  </si>
  <si>
    <t>シニア　：全60チーム(昨年54/64)</t>
    <rPh sb="5" eb="6">
      <t>ゼン</t>
    </rPh>
    <rPh sb="12" eb="14">
      <t>サクネン</t>
    </rPh>
    <phoneticPr fontId="2"/>
  </si>
  <si>
    <t>控：①後藤②中川③田中一④岡本</t>
    <rPh sb="0" eb="1">
      <t>ヒカエ</t>
    </rPh>
    <rPh sb="3" eb="5">
      <t>ゴトウ</t>
    </rPh>
    <rPh sb="6" eb="8">
      <t>ナカガワ</t>
    </rPh>
    <rPh sb="9" eb="12">
      <t>タナカカズ</t>
    </rPh>
    <rPh sb="13" eb="15">
      <t>オカモト</t>
    </rPh>
    <phoneticPr fontId="2"/>
  </si>
  <si>
    <r>
      <t>本・名）てくてくﾍﾟﾝｷﾞﾝ隊</t>
    </r>
    <r>
      <rPr>
        <b/>
        <sz val="8"/>
        <color rgb="FFFF66FF"/>
        <rFont val="UD デジタル 教科書体 NK-B"/>
        <family val="1"/>
        <charset val="128"/>
      </rPr>
      <t>(No:508　ピンクゼッケン)</t>
    </r>
    <rPh sb="14" eb="15">
      <t>タイ</t>
    </rPh>
    <phoneticPr fontId="2"/>
  </si>
  <si>
    <t>清原椎渚</t>
    <rPh sb="0" eb="2">
      <t>キヨハラ</t>
    </rPh>
    <rPh sb="2" eb="3">
      <t>シイ</t>
    </rPh>
    <rPh sb="3" eb="4">
      <t>ナギサ</t>
    </rPh>
    <phoneticPr fontId="2"/>
  </si>
  <si>
    <t>戸板/山崎/黒肥地/寺田</t>
    <rPh sb="0" eb="2">
      <t>トイタ</t>
    </rPh>
    <rPh sb="3" eb="5">
      <t>ヤマザキ</t>
    </rPh>
    <rPh sb="6" eb="9">
      <t>クロヒジ</t>
    </rPh>
    <rPh sb="10" eb="12">
      <t>テラダ</t>
    </rPh>
    <phoneticPr fontId="2"/>
  </si>
  <si>
    <t>伊豫田まい</t>
    <rPh sb="0" eb="3">
      <t>イヨダ</t>
    </rPh>
    <phoneticPr fontId="2"/>
  </si>
  <si>
    <t>後藤/田中一/柴/朝隈</t>
    <rPh sb="0" eb="2">
      <t>ゴトウ</t>
    </rPh>
    <rPh sb="3" eb="5">
      <t>タナカ</t>
    </rPh>
    <rPh sb="5" eb="6">
      <t>カズ</t>
    </rPh>
    <rPh sb="7" eb="8">
      <t>シバ</t>
    </rPh>
    <rPh sb="9" eb="11">
      <t>アサクマ</t>
    </rPh>
    <phoneticPr fontId="2"/>
  </si>
  <si>
    <t>中島心春</t>
    <rPh sb="0" eb="2">
      <t>ナカシマ</t>
    </rPh>
    <rPh sb="2" eb="4">
      <t>コハル</t>
    </rPh>
    <phoneticPr fontId="2"/>
  </si>
  <si>
    <t>根本</t>
    <rPh sb="0" eb="2">
      <t>ネモト</t>
    </rPh>
    <phoneticPr fontId="2"/>
  </si>
  <si>
    <t>和田果歩</t>
    <rPh sb="0" eb="2">
      <t>ワダ</t>
    </rPh>
    <rPh sb="2" eb="4">
      <t>カホ</t>
    </rPh>
    <phoneticPr fontId="2"/>
  </si>
  <si>
    <t>坂尻</t>
    <rPh sb="0" eb="2">
      <t>サカジリ</t>
    </rPh>
    <phoneticPr fontId="2"/>
  </si>
  <si>
    <t>石川真弓</t>
    <rPh sb="0" eb="2">
      <t>イシカワ</t>
    </rPh>
    <rPh sb="2" eb="4">
      <t>マユミ</t>
    </rPh>
    <phoneticPr fontId="2"/>
  </si>
  <si>
    <t>和田</t>
    <rPh sb="0" eb="2">
      <t>ワダ</t>
    </rPh>
    <phoneticPr fontId="2"/>
  </si>
  <si>
    <t>MIP</t>
    <phoneticPr fontId="2"/>
  </si>
  <si>
    <t>岡田弥生</t>
    <rPh sb="0" eb="2">
      <t>オカダ</t>
    </rPh>
    <rPh sb="2" eb="4">
      <t>ヤヨイ</t>
    </rPh>
    <phoneticPr fontId="2"/>
  </si>
  <si>
    <t>今村紗椰</t>
    <rPh sb="0" eb="2">
      <t>イマムラ</t>
    </rPh>
    <rPh sb="2" eb="4">
      <t>サヤ</t>
    </rPh>
    <phoneticPr fontId="2"/>
  </si>
  <si>
    <t>高橋静香</t>
    <rPh sb="0" eb="2">
      <t>タカハシ</t>
    </rPh>
    <rPh sb="2" eb="4">
      <t>シズカ</t>
    </rPh>
    <phoneticPr fontId="2"/>
  </si>
  <si>
    <t>GOAL(22.90km)</t>
    <phoneticPr fontId="2"/>
  </si>
  <si>
    <t>女性　：全21チーム(昨年11/21)</t>
    <rPh sb="0" eb="2">
      <t>ジョセイ</t>
    </rPh>
    <rPh sb="4" eb="5">
      <t>ゼン</t>
    </rPh>
    <rPh sb="11" eb="13">
      <t>サクネン</t>
    </rPh>
    <phoneticPr fontId="2"/>
  </si>
  <si>
    <t>控：無し</t>
    <rPh sb="0" eb="1">
      <t>ヒカエ</t>
    </rPh>
    <rPh sb="2" eb="3">
      <t>ナ</t>
    </rPh>
    <phoneticPr fontId="2"/>
  </si>
  <si>
    <t>P3　集合・開会式</t>
    <rPh sb="3" eb="5">
      <t>シュウゴウ</t>
    </rPh>
    <rPh sb="6" eb="9">
      <t>カイカイシキ</t>
    </rPh>
    <phoneticPr fontId="2"/>
  </si>
  <si>
    <t>P３</t>
    <phoneticPr fontId="2"/>
  </si>
  <si>
    <t>第１野球場控え席に７：１５集合　（時間厳守！）</t>
    <rPh sb="0" eb="1">
      <t>ダイ</t>
    </rPh>
    <rPh sb="2" eb="5">
      <t>ヤキュウジョウ</t>
    </rPh>
    <rPh sb="5" eb="6">
      <t>ヒカ</t>
    </rPh>
    <rPh sb="7" eb="8">
      <t>セキ</t>
    </rPh>
    <rPh sb="17" eb="19">
      <t>ジカン</t>
    </rPh>
    <rPh sb="19" eb="21">
      <t>ゲンシュ</t>
    </rPh>
    <phoneticPr fontId="2"/>
  </si>
  <si>
    <t>雨天時　or 第1野球場が確保できなかった時　（赤枠部分）</t>
    <rPh sb="0" eb="3">
      <t>ウテンジ</t>
    </rPh>
    <rPh sb="7" eb="9">
      <t>ダイイチ</t>
    </rPh>
    <rPh sb="9" eb="12">
      <t>ヤキュウジョウ</t>
    </rPh>
    <rPh sb="13" eb="15">
      <t>カクホ</t>
    </rPh>
    <rPh sb="21" eb="22">
      <t>トキ</t>
    </rPh>
    <rPh sb="24" eb="26">
      <t>アカワク</t>
    </rPh>
    <rPh sb="26" eb="28">
      <t>ブブン</t>
    </rPh>
    <phoneticPr fontId="2"/>
  </si>
  <si>
    <t>［資料２］　開会式＠陸上競技場内</t>
    <phoneticPr fontId="2"/>
  </si>
  <si>
    <t>※ ４区以降の選手は参加</t>
    <rPh sb="3" eb="4">
      <t>ク</t>
    </rPh>
    <rPh sb="4" eb="6">
      <t>イコウ</t>
    </rPh>
    <rPh sb="7" eb="9">
      <t>センシュ</t>
    </rPh>
    <rPh sb="10" eb="12">
      <t>サンカ</t>
    </rPh>
    <phoneticPr fontId="2"/>
  </si>
  <si>
    <t>開会式 タイムスケジュール</t>
    <rPh sb="0" eb="3">
      <t>カイカイシキ</t>
    </rPh>
    <phoneticPr fontId="2"/>
  </si>
  <si>
    <t>P４　１区選手集合場所／整列場所</t>
    <rPh sb="4" eb="5">
      <t>ク</t>
    </rPh>
    <rPh sb="5" eb="7">
      <t>センシュ</t>
    </rPh>
    <rPh sb="7" eb="9">
      <t>シュウゴウ</t>
    </rPh>
    <rPh sb="9" eb="11">
      <t>バショ</t>
    </rPh>
    <rPh sb="12" eb="14">
      <t>セイレツ</t>
    </rPh>
    <rPh sb="14" eb="16">
      <t>バショ</t>
    </rPh>
    <phoneticPr fontId="2"/>
  </si>
  <si>
    <t>P４</t>
    <phoneticPr fontId="2"/>
  </si>
  <si>
    <r>
      <t>全チーム１区選手全員 ：</t>
    </r>
    <r>
      <rPr>
        <u/>
        <sz val="12"/>
        <color rgb="FFFF0000"/>
        <rFont val="UD デジタル 教科書体 NK-B"/>
        <family val="1"/>
        <charset val="128"/>
      </rPr>
      <t>第４コーナーに9:00まで</t>
    </r>
    <r>
      <rPr>
        <sz val="12"/>
        <color rgb="FFFF0000"/>
        <rFont val="UD デジタル 教科書体 NK-B"/>
        <family val="1"/>
        <charset val="128"/>
      </rPr>
      <t>集合し、下記指定位置整列</t>
    </r>
    <rPh sb="0" eb="1">
      <t>ゼン</t>
    </rPh>
    <rPh sb="5" eb="6">
      <t>ク</t>
    </rPh>
    <rPh sb="6" eb="8">
      <t>センシュ</t>
    </rPh>
    <rPh sb="8" eb="10">
      <t>ゼンイン</t>
    </rPh>
    <rPh sb="12" eb="13">
      <t>ダイ</t>
    </rPh>
    <rPh sb="25" eb="27">
      <t>シュウゴウ</t>
    </rPh>
    <phoneticPr fontId="2"/>
  </si>
  <si>
    <t>昨年より集合・スタート時刻が大きく早まってます！！</t>
    <rPh sb="0" eb="2">
      <t>サクネン</t>
    </rPh>
    <rPh sb="4" eb="6">
      <t>シュウゴウ</t>
    </rPh>
    <rPh sb="11" eb="13">
      <t>ジコク</t>
    </rPh>
    <rPh sb="14" eb="15">
      <t>オオ</t>
    </rPh>
    <rPh sb="17" eb="18">
      <t>ハヤ</t>
    </rPh>
    <phoneticPr fontId="2"/>
  </si>
  <si>
    <t>集合場所</t>
    <rPh sb="0" eb="2">
      <t>シュウゴウ</t>
    </rPh>
    <rPh sb="2" eb="4">
      <t>バショ</t>
    </rPh>
    <phoneticPr fontId="2"/>
  </si>
  <si>
    <t>スタート位置</t>
    <rPh sb="4" eb="6">
      <t>イチ</t>
    </rPh>
    <phoneticPr fontId="2"/>
  </si>
  <si>
    <t>整列位置</t>
    <rPh sb="0" eb="2">
      <t>セイレツ</t>
    </rPh>
    <rPh sb="2" eb="4">
      <t>イチ</t>
    </rPh>
    <phoneticPr fontId="2"/>
  </si>
  <si>
    <t>一般ロングの部（9:15スタート）</t>
    <rPh sb="0" eb="2">
      <t>イッパン</t>
    </rPh>
    <rPh sb="6" eb="7">
      <t>ブ</t>
    </rPh>
    <phoneticPr fontId="2"/>
  </si>
  <si>
    <t>女性・シニア・一般ショート・ふれあいの部（9:22スタート）</t>
    <rPh sb="0" eb="2">
      <t>ジョセイ</t>
    </rPh>
    <rPh sb="7" eb="9">
      <t>イッパン</t>
    </rPh>
    <rPh sb="19" eb="20">
      <t>ブ</t>
    </rPh>
    <phoneticPr fontId="2"/>
  </si>
  <si>
    <t>場内マネ：ベンチコート回収後の移動</t>
    <rPh sb="0" eb="2">
      <t>ジョウナイ</t>
    </rPh>
    <rPh sb="11" eb="13">
      <t>カイシュウ</t>
    </rPh>
    <rPh sb="13" eb="14">
      <t>ゴ</t>
    </rPh>
    <rPh sb="15" eb="17">
      <t>イドウ</t>
    </rPh>
    <phoneticPr fontId="2"/>
  </si>
  <si>
    <t>ロング女性場内マネ：</t>
    <rPh sb="3" eb="5">
      <t>ジョセイ</t>
    </rPh>
    <rPh sb="5" eb="7">
      <t>ジョウナイ</t>
    </rPh>
    <phoneticPr fontId="2"/>
  </si>
  <si>
    <t>9:22に女性１区選手のベンチコート回収後、黄色い矢印ルートで場内移動し
待機エリアA１へ移動。２区選手＆場内マネ１名と合流</t>
    <phoneticPr fontId="2"/>
  </si>
  <si>
    <t>シニア場内マネ：</t>
    <rPh sb="3" eb="5">
      <t>ジョウナイ</t>
    </rPh>
    <phoneticPr fontId="2"/>
  </si>
  <si>
    <t>9:45にシニア１区選手のベンチコート回収後、水色矢印ルートで場内移動し
待機エリアB１へ移動。２区選手と合流</t>
    <rPh sb="23" eb="25">
      <t>ミズイロ</t>
    </rPh>
    <phoneticPr fontId="2"/>
  </si>
  <si>
    <t>グラウンド内のルール</t>
    <rPh sb="5" eb="6">
      <t>ナイ</t>
    </rPh>
    <phoneticPr fontId="2"/>
  </si>
  <si>
    <t>P５</t>
    <phoneticPr fontId="2"/>
  </si>
  <si>
    <t>★ロング・ショート女性、ショートシニアとショート一般・ふれあいでルール異なるため、注意！</t>
    <phoneticPr fontId="2"/>
  </si>
  <si>
    <t>★競技場内は補助者1名/チームまでの入場規制（待機エリアA、休息エリアのみ）</t>
    <rPh sb="23" eb="25">
      <t>タイキ</t>
    </rPh>
    <rPh sb="30" eb="32">
      <t>キュウソク</t>
    </rPh>
    <phoneticPr fontId="2"/>
  </si>
  <si>
    <t>① グランド（待機エリア）へは中継時間計算表とゼッケン提示で入場＠第1ゲート(ロング・ショート女性、ショートシニア）・第3ゲート（ショート一般・ふれあい）</t>
    <rPh sb="69" eb="71">
      <t>イッパン</t>
    </rPh>
    <phoneticPr fontId="2"/>
  </si>
  <si>
    <t>②時間になったらゲート入口担当同伴で待機Aへ（ゲート入口担当は第3もしくは第4ゲートへ戻る)</t>
    <phoneticPr fontId="2"/>
  </si>
  <si>
    <t>③第2ゲート付近で前走者を目視もしくは選手通過情報（モニター）を確認し、次走者エリアへ移動（されなくても予想中継時刻1分前には移動）</t>
    <phoneticPr fontId="2"/>
  </si>
  <si>
    <t>④ 第4ゲート付近（ロング・ショート女性・ショートシニア）・第3ゲート付近（ショート一般・ふれあい）で前選手を見つけたら、中継エリア（コース）に入る</t>
    <rPh sb="42" eb="44">
      <t>イッパン</t>
    </rPh>
    <phoneticPr fontId="2"/>
  </si>
  <si>
    <t>⑤走り終わった選手は休息エリアへ移動</t>
  </si>
  <si>
    <t>（注）前走者の出走時間をマネージャーに確認しておくと自分のスタート時間が予想できる。</t>
  </si>
  <si>
    <t>⑥ロング・ショート女性・ショートシニアは第1ゲート、ショート一般・ふれあいは第４ゲートから退場。</t>
    <phoneticPr fontId="2"/>
  </si>
  <si>
    <t>２区以降選手の動線</t>
    <rPh sb="1" eb="2">
      <t>ク</t>
    </rPh>
    <rPh sb="2" eb="4">
      <t>イコウ</t>
    </rPh>
    <rPh sb="4" eb="6">
      <t>センシュ</t>
    </rPh>
    <rPh sb="7" eb="9">
      <t>ドウセン</t>
    </rPh>
    <phoneticPr fontId="2"/>
  </si>
  <si>
    <t>P６</t>
    <phoneticPr fontId="2"/>
  </si>
  <si>
    <t>ロング・ショート女性・ショートシニア</t>
    <rPh sb="8" eb="10">
      <t>ジョセイ</t>
    </rPh>
    <phoneticPr fontId="2"/>
  </si>
  <si>
    <t>ショート一般</t>
    <rPh sb="4" eb="6">
      <t>イッパン</t>
    </rPh>
    <phoneticPr fontId="2"/>
  </si>
  <si>
    <r>
      <t>２０分前</t>
    </r>
    <r>
      <rPr>
        <sz val="6"/>
        <color theme="0"/>
        <rFont val="UD デジタル 教科書体 NK-B"/>
        <family val="1"/>
        <charset val="128"/>
      </rPr>
      <t>(P2記載の時刻)</t>
    </r>
    <rPh sb="2" eb="4">
      <t>フンマエ</t>
    </rPh>
    <rPh sb="7" eb="9">
      <t>キサイ</t>
    </rPh>
    <rPh sb="10" eb="12">
      <t>ジコク</t>
    </rPh>
    <phoneticPr fontId="2"/>
  </si>
  <si>
    <t>１５分前</t>
    <rPh sb="2" eb="3">
      <t>フン</t>
    </rPh>
    <rPh sb="3" eb="4">
      <t>マエ</t>
    </rPh>
    <phoneticPr fontId="2"/>
  </si>
  <si>
    <t>10～３分前</t>
    <rPh sb="4" eb="6">
      <t>フンマエ</t>
    </rPh>
    <phoneticPr fontId="2"/>
  </si>
  <si>
    <t>3分前～１分前</t>
    <rPh sb="1" eb="2">
      <t>フン</t>
    </rPh>
    <rPh sb="2" eb="3">
      <t>マエ</t>
    </rPh>
    <rPh sb="5" eb="6">
      <t>フン</t>
    </rPh>
    <rPh sb="6" eb="7">
      <t>マエ</t>
    </rPh>
    <phoneticPr fontId="2"/>
  </si>
  <si>
    <t>直前</t>
    <rPh sb="0" eb="2">
      <t>チョクゼン</t>
    </rPh>
    <phoneticPr fontId="2"/>
  </si>
  <si>
    <t>走行後</t>
    <rPh sb="0" eb="2">
      <t>ソウコウ</t>
    </rPh>
    <rPh sb="2" eb="3">
      <t>アト</t>
    </rPh>
    <phoneticPr fontId="2"/>
  </si>
  <si>
    <r>
      <rPr>
        <b/>
        <u/>
        <sz val="11"/>
        <color rgb="FFFF0000"/>
        <rFont val="UD デジタル 教科書体 NK-B"/>
        <family val="1"/>
        <charset val="128"/>
      </rPr>
      <t>走る服装</t>
    </r>
    <r>
      <rPr>
        <sz val="11"/>
        <rFont val="UD デジタル 教科書体 NK-B"/>
        <family val="1"/>
        <charset val="128"/>
      </rPr>
      <t xml:space="preserve">になり、各ゲートへ出発
</t>
    </r>
    <r>
      <rPr>
        <sz val="8"/>
        <rFont val="UD デジタル 教科書体 NK-B"/>
        <family val="1"/>
        <charset val="128"/>
      </rPr>
      <t>※２区選手は20分前ではなく別途P2参照
※P2に記載の同行者と一緒に行く事</t>
    </r>
    <r>
      <rPr>
        <sz val="11"/>
        <rFont val="UD デジタル 教科書体 NK-B"/>
        <family val="1"/>
        <charset val="128"/>
      </rPr>
      <t xml:space="preserve">
</t>
    </r>
    <rPh sb="0" eb="1">
      <t>ハシ</t>
    </rPh>
    <rPh sb="2" eb="4">
      <t>フクソウ</t>
    </rPh>
    <rPh sb="8" eb="9">
      <t>カク</t>
    </rPh>
    <rPh sb="13" eb="15">
      <t>シュッパツ</t>
    </rPh>
    <rPh sb="18" eb="19">
      <t>ク</t>
    </rPh>
    <rPh sb="19" eb="21">
      <t>センシュ</t>
    </rPh>
    <rPh sb="24" eb="26">
      <t>フンマエ</t>
    </rPh>
    <rPh sb="30" eb="32">
      <t>ベット</t>
    </rPh>
    <rPh sb="34" eb="36">
      <t>サンショウ</t>
    </rPh>
    <rPh sb="41" eb="43">
      <t>キサイ</t>
    </rPh>
    <rPh sb="44" eb="47">
      <t>ドウコウシャ</t>
    </rPh>
    <rPh sb="48" eb="50">
      <t>イッショ</t>
    </rPh>
    <rPh sb="51" eb="52">
      <t>イ</t>
    </rPh>
    <rPh sb="53" eb="54">
      <t>コト</t>
    </rPh>
    <phoneticPr fontId="2"/>
  </si>
  <si>
    <r>
      <t>ゲートマネを見つけ『○○競技場入ります』と</t>
    </r>
    <r>
      <rPr>
        <b/>
        <u/>
        <sz val="11"/>
        <color rgb="FFFF0000"/>
        <rFont val="UD デジタル 教科書体 NK-B"/>
        <family val="1"/>
        <charset val="128"/>
      </rPr>
      <t>報告</t>
    </r>
    <r>
      <rPr>
        <sz val="11"/>
        <rFont val="UD デジタル 教科書体 NK-B"/>
        <family val="1"/>
        <charset val="128"/>
      </rPr>
      <t>しゲート入場（マネが中継時間計算表を係員に見せ、自身はゼッケン見せて入場）</t>
    </r>
    <rPh sb="6" eb="7">
      <t>ミ</t>
    </rPh>
    <rPh sb="12" eb="15">
      <t>キョウギジョウ</t>
    </rPh>
    <rPh sb="15" eb="16">
      <t>ハイ</t>
    </rPh>
    <rPh sb="21" eb="23">
      <t>ホウコク</t>
    </rPh>
    <rPh sb="27" eb="29">
      <t>ニュウジョウ</t>
    </rPh>
    <rPh sb="33" eb="37">
      <t>チュウケイジカン</t>
    </rPh>
    <rPh sb="37" eb="40">
      <t>ケイサンヒョウ</t>
    </rPh>
    <rPh sb="41" eb="43">
      <t>カカリイン</t>
    </rPh>
    <rPh sb="44" eb="45">
      <t>ミ</t>
    </rPh>
    <rPh sb="47" eb="49">
      <t>ジシン</t>
    </rPh>
    <rPh sb="54" eb="55">
      <t>ミ</t>
    </rPh>
    <rPh sb="57" eb="59">
      <t>ニュウジョウ</t>
    </rPh>
    <phoneticPr fontId="2"/>
  </si>
  <si>
    <r>
      <t>A1/B1にいるマネを見つけ</t>
    </r>
    <r>
      <rPr>
        <b/>
        <u/>
        <sz val="11"/>
        <color rgb="FFFF0000"/>
        <rFont val="UD デジタル 教科書体 NK-B"/>
        <family val="1"/>
        <charset val="128"/>
      </rPr>
      <t>声掛け</t>
    </r>
    <r>
      <rPr>
        <sz val="11"/>
        <rFont val="UD デジタル 教科書体 NK-B"/>
        <family val="1"/>
        <charset val="128"/>
      </rPr>
      <t>、前走者スタート時刻を聞き自身のスタート時刻を</t>
    </r>
    <r>
      <rPr>
        <b/>
        <u/>
        <sz val="11"/>
        <color rgb="FFFF0000"/>
        <rFont val="UD デジタル 教科書体 NK-B"/>
        <family val="1"/>
        <charset val="128"/>
      </rPr>
      <t>計算</t>
    </r>
    <r>
      <rPr>
        <sz val="11"/>
        <rFont val="UD デジタル 教科書体 NK-B"/>
        <family val="1"/>
        <charset val="128"/>
      </rPr>
      <t>、ベンチコートを受取りアップ、3分前になったら</t>
    </r>
    <r>
      <rPr>
        <b/>
        <u/>
        <sz val="11"/>
        <color rgb="FFFF0000"/>
        <rFont val="UD デジタル 教科書体 NK-B"/>
        <family val="1"/>
        <charset val="128"/>
      </rPr>
      <t>ベンチコートを返却しA2/B2へ移動</t>
    </r>
    <rPh sb="11" eb="12">
      <t>ミ</t>
    </rPh>
    <rPh sb="14" eb="16">
      <t>コエカ</t>
    </rPh>
    <rPh sb="18" eb="19">
      <t>ゼン</t>
    </rPh>
    <rPh sb="19" eb="21">
      <t>ソウシャ</t>
    </rPh>
    <rPh sb="25" eb="27">
      <t>ジコク</t>
    </rPh>
    <rPh sb="28" eb="29">
      <t>キ</t>
    </rPh>
    <rPh sb="30" eb="32">
      <t>ジシン</t>
    </rPh>
    <rPh sb="37" eb="39">
      <t>ジコク</t>
    </rPh>
    <rPh sb="40" eb="42">
      <t>ケイサン</t>
    </rPh>
    <rPh sb="50" eb="52">
      <t>ウケトリ</t>
    </rPh>
    <rPh sb="58" eb="60">
      <t>フンマエ</t>
    </rPh>
    <rPh sb="72" eb="74">
      <t>ヘンキャク</t>
    </rPh>
    <rPh sb="81" eb="83">
      <t>イドウ</t>
    </rPh>
    <phoneticPr fontId="2"/>
  </si>
  <si>
    <r>
      <t>１分前まではA2/B2でモニターや競技場見渡しながら前走者を探す、前走者が競技場入ってくる所を</t>
    </r>
    <r>
      <rPr>
        <b/>
        <u/>
        <sz val="11"/>
        <color rgb="FFFF0000"/>
        <rFont val="UD デジタル 教科書体 NK-B"/>
        <family val="1"/>
        <charset val="128"/>
      </rPr>
      <t>目視確認</t>
    </r>
    <r>
      <rPr>
        <sz val="11"/>
        <rFont val="UD デジタル 教科書体 NK-B"/>
        <family val="1"/>
        <charset val="128"/>
      </rPr>
      <t>したら次走者エリアに移動、</t>
    </r>
    <r>
      <rPr>
        <b/>
        <u/>
        <sz val="11"/>
        <color rgb="FFFF0000"/>
        <rFont val="UD デジタル 教科書体 NK-B"/>
        <family val="1"/>
        <charset val="128"/>
      </rPr>
      <t xml:space="preserve">目視で発見できなくても予想1分前には入る
</t>
    </r>
    <r>
      <rPr>
        <sz val="8"/>
        <rFont val="UD デジタル 教科書体 NK-B"/>
        <family val="1"/>
        <charset val="128"/>
      </rPr>
      <t>※モニターはあくまで補助ツールとして基本は目視に頼る！</t>
    </r>
    <rPh sb="1" eb="3">
      <t>フンマエ</t>
    </rPh>
    <rPh sb="17" eb="20">
      <t>キョウギジョウ</t>
    </rPh>
    <rPh sb="20" eb="22">
      <t>ミワタ</t>
    </rPh>
    <rPh sb="26" eb="29">
      <t>ゼンソウシャ</t>
    </rPh>
    <rPh sb="30" eb="31">
      <t>サガ</t>
    </rPh>
    <rPh sb="33" eb="34">
      <t>マエ</t>
    </rPh>
    <rPh sb="34" eb="36">
      <t>ソウシャ</t>
    </rPh>
    <rPh sb="37" eb="40">
      <t>キョウギジョウ</t>
    </rPh>
    <rPh sb="40" eb="41">
      <t>ハイ</t>
    </rPh>
    <rPh sb="45" eb="46">
      <t>トコロ</t>
    </rPh>
    <rPh sb="47" eb="49">
      <t>モクシ</t>
    </rPh>
    <rPh sb="49" eb="51">
      <t>カクニン</t>
    </rPh>
    <rPh sb="54" eb="57">
      <t>ジソウシャ</t>
    </rPh>
    <rPh sb="61" eb="63">
      <t>イドウ</t>
    </rPh>
    <rPh sb="64" eb="66">
      <t>モクシ</t>
    </rPh>
    <rPh sb="67" eb="69">
      <t>ハッケン</t>
    </rPh>
    <rPh sb="75" eb="77">
      <t>ヨソウ</t>
    </rPh>
    <rPh sb="78" eb="79">
      <t>フン</t>
    </rPh>
    <rPh sb="79" eb="80">
      <t>マエ</t>
    </rPh>
    <rPh sb="82" eb="83">
      <t>ハイ</t>
    </rPh>
    <rPh sb="95" eb="97">
      <t>ホジョ</t>
    </rPh>
    <rPh sb="103" eb="105">
      <t>キホン</t>
    </rPh>
    <rPh sb="106" eb="108">
      <t>モクシ</t>
    </rPh>
    <rPh sb="109" eb="110">
      <t>タヨ</t>
    </rPh>
    <phoneticPr fontId="2"/>
  </si>
  <si>
    <r>
      <t>前の選手がラスト100mに差し掛かった所を</t>
    </r>
    <r>
      <rPr>
        <b/>
        <u/>
        <sz val="11"/>
        <color rgb="FFFF0000"/>
        <rFont val="UD デジタル 教科書体 NK-B"/>
        <family val="1"/>
        <charset val="128"/>
      </rPr>
      <t>目視確認</t>
    </r>
    <r>
      <rPr>
        <sz val="11"/>
        <rFont val="UD デジタル 教科書体 NK-B"/>
        <family val="1"/>
        <charset val="128"/>
      </rPr>
      <t>して中継点に入りタスキを受け取る
※呼び出しはないので</t>
    </r>
    <r>
      <rPr>
        <u/>
        <sz val="11"/>
        <color rgb="FFFF0000"/>
        <rFont val="UD デジタル 教科書体 NK-B"/>
        <family val="1"/>
        <charset val="128"/>
      </rPr>
      <t>必ず目視で見つける！</t>
    </r>
    <rPh sb="0" eb="1">
      <t>マエ</t>
    </rPh>
    <rPh sb="2" eb="4">
      <t>センシュ</t>
    </rPh>
    <rPh sb="13" eb="14">
      <t>サ</t>
    </rPh>
    <rPh sb="15" eb="16">
      <t>カ</t>
    </rPh>
    <rPh sb="19" eb="20">
      <t>トコロ</t>
    </rPh>
    <rPh sb="21" eb="23">
      <t>モクシ</t>
    </rPh>
    <rPh sb="23" eb="25">
      <t>カクニン</t>
    </rPh>
    <rPh sb="27" eb="30">
      <t>チュウケイテン</t>
    </rPh>
    <rPh sb="31" eb="32">
      <t>ハイ</t>
    </rPh>
    <rPh sb="37" eb="38">
      <t>ウ</t>
    </rPh>
    <rPh sb="39" eb="40">
      <t>ト</t>
    </rPh>
    <rPh sb="43" eb="44">
      <t>ヨ</t>
    </rPh>
    <rPh sb="45" eb="46">
      <t>ダ</t>
    </rPh>
    <rPh sb="52" eb="53">
      <t>カナラ</t>
    </rPh>
    <rPh sb="54" eb="56">
      <t>モクシ</t>
    </rPh>
    <rPh sb="57" eb="58">
      <t>ミ</t>
    </rPh>
    <phoneticPr fontId="2"/>
  </si>
  <si>
    <r>
      <t xml:space="preserve">ゴール後休息エリア経由で戻る
</t>
    </r>
    <r>
      <rPr>
        <b/>
        <sz val="11"/>
        <color rgb="FFFF0000"/>
        <rFont val="UD デジタル 教科書体 NK-B"/>
        <family val="1"/>
        <charset val="128"/>
      </rPr>
      <t>※他エリアに戻るのは禁止！！</t>
    </r>
    <rPh sb="3" eb="4">
      <t>ゴ</t>
    </rPh>
    <rPh sb="4" eb="6">
      <t>キュウソク</t>
    </rPh>
    <rPh sb="9" eb="11">
      <t>ケイユ</t>
    </rPh>
    <rPh sb="12" eb="13">
      <t>モド</t>
    </rPh>
    <rPh sb="16" eb="17">
      <t>ホカ</t>
    </rPh>
    <rPh sb="21" eb="22">
      <t>モド</t>
    </rPh>
    <rPh sb="25" eb="27">
      <t>キンシ</t>
    </rPh>
    <phoneticPr fontId="2"/>
  </si>
  <si>
    <t>選手サポート役割と詳細　</t>
    <rPh sb="0" eb="2">
      <t>センシュ</t>
    </rPh>
    <rPh sb="6" eb="8">
      <t>ヤクワリ</t>
    </rPh>
    <rPh sb="9" eb="11">
      <t>ショウサイ</t>
    </rPh>
    <phoneticPr fontId="2"/>
  </si>
  <si>
    <t>氏名</t>
    <rPh sb="0" eb="2">
      <t>シメイ</t>
    </rPh>
    <phoneticPr fontId="2"/>
  </si>
  <si>
    <t>担当</t>
    <rPh sb="0" eb="2">
      <t>タントウ</t>
    </rPh>
    <phoneticPr fontId="2"/>
  </si>
  <si>
    <t>集合</t>
    <rPh sb="0" eb="2">
      <t>シュウゴウ</t>
    </rPh>
    <phoneticPr fontId="2"/>
  </si>
  <si>
    <t>場所</t>
    <rPh sb="0" eb="2">
      <t>バショ</t>
    </rPh>
    <phoneticPr fontId="2"/>
  </si>
  <si>
    <t>選手顔/名前把握</t>
    <rPh sb="0" eb="2">
      <t>センシュ</t>
    </rPh>
    <rPh sb="2" eb="3">
      <t>カオ</t>
    </rPh>
    <rPh sb="4" eb="6">
      <t>ナマエ</t>
    </rPh>
    <rPh sb="6" eb="8">
      <t>ハアク</t>
    </rPh>
    <phoneticPr fontId="2"/>
  </si>
  <si>
    <r>
      <t xml:space="preserve">持物
</t>
    </r>
    <r>
      <rPr>
        <sz val="6"/>
        <rFont val="UD デジタル 教科書体 NK-B"/>
        <family val="1"/>
        <charset val="128"/>
      </rPr>
      <t>(黒：各自準備、</t>
    </r>
    <r>
      <rPr>
        <sz val="6"/>
        <color rgb="FF0070C0"/>
        <rFont val="UD デジタル 教科書体 NK-B"/>
        <family val="1"/>
        <charset val="128"/>
      </rPr>
      <t>青：当日お渡し、</t>
    </r>
    <r>
      <rPr>
        <sz val="6"/>
        <color theme="9"/>
        <rFont val="UD デジタル 教科書体 NK-B"/>
        <family val="1"/>
        <charset val="128"/>
      </rPr>
      <t>オレンジ：私物借用、</t>
    </r>
    <r>
      <rPr>
        <sz val="6"/>
        <color rgb="FF00B050"/>
        <rFont val="UD デジタル 教科書体 NK-B"/>
        <family val="1"/>
        <charset val="128"/>
      </rPr>
      <t>緑：倉庫から幹事持出</t>
    </r>
    <r>
      <rPr>
        <sz val="6"/>
        <rFont val="UD デジタル 教科書体 NK-B"/>
        <family val="1"/>
        <charset val="128"/>
      </rPr>
      <t>）</t>
    </r>
    <rPh sb="4" eb="5">
      <t>クロ</t>
    </rPh>
    <rPh sb="6" eb="8">
      <t>カクジ</t>
    </rPh>
    <rPh sb="8" eb="10">
      <t>ジュンビ</t>
    </rPh>
    <rPh sb="11" eb="12">
      <t>アオ</t>
    </rPh>
    <rPh sb="13" eb="15">
      <t>トウジツ</t>
    </rPh>
    <rPh sb="16" eb="17">
      <t>ワタ</t>
    </rPh>
    <rPh sb="24" eb="26">
      <t>シブツ</t>
    </rPh>
    <rPh sb="26" eb="28">
      <t>シャクヨウ</t>
    </rPh>
    <rPh sb="29" eb="30">
      <t>ミドリ</t>
    </rPh>
    <rPh sb="31" eb="33">
      <t>ソウコ</t>
    </rPh>
    <rPh sb="35" eb="37">
      <t>カンジ</t>
    </rPh>
    <rPh sb="37" eb="39">
      <t>モチダシ</t>
    </rPh>
    <phoneticPr fontId="2"/>
  </si>
  <si>
    <t>実施事項概要（詳細は別途サポート説明資料を参照）</t>
    <rPh sb="0" eb="2">
      <t>ジッシ</t>
    </rPh>
    <rPh sb="2" eb="4">
      <t>ジコウ</t>
    </rPh>
    <rPh sb="4" eb="6">
      <t>ガイヨウ</t>
    </rPh>
    <rPh sb="7" eb="9">
      <t>ショウサイ</t>
    </rPh>
    <rPh sb="10" eb="12">
      <t>ベット</t>
    </rPh>
    <rPh sb="16" eb="18">
      <t>セツメイ</t>
    </rPh>
    <rPh sb="18" eb="20">
      <t>シリョウ</t>
    </rPh>
    <rPh sb="21" eb="23">
      <t>サンショウ</t>
    </rPh>
    <phoneticPr fontId="2"/>
  </si>
  <si>
    <t>サポート要員一覧</t>
    <rPh sb="4" eb="6">
      <t>ヨウイン</t>
    </rPh>
    <rPh sb="6" eb="8">
      <t>イチラン</t>
    </rPh>
    <phoneticPr fontId="2"/>
  </si>
  <si>
    <t>戸板誠詞</t>
    <rPh sb="0" eb="2">
      <t>トイタ</t>
    </rPh>
    <rPh sb="2" eb="3">
      <t>マコト</t>
    </rPh>
    <rPh sb="3" eb="4">
      <t>シ</t>
    </rPh>
    <phoneticPr fontId="2"/>
  </si>
  <si>
    <t>場内マネ（ロングシニア女性）</t>
    <rPh sb="0" eb="2">
      <t>ジョウナイ</t>
    </rPh>
    <rPh sb="11" eb="13">
      <t>ジョセイ</t>
    </rPh>
    <phoneticPr fontId="2"/>
  </si>
  <si>
    <t>８時迄第１野球場</t>
    <rPh sb="1" eb="2">
      <t>ジ</t>
    </rPh>
    <rPh sb="2" eb="3">
      <t>マデ</t>
    </rPh>
    <rPh sb="3" eb="4">
      <t>ダイ</t>
    </rPh>
    <rPh sb="5" eb="8">
      <t>ヤキュウジョウ</t>
    </rPh>
    <phoneticPr fontId="2"/>
  </si>
  <si>
    <t>第４コーナー⇒待機エリアA１</t>
    <rPh sb="0" eb="1">
      <t>ダイ</t>
    </rPh>
    <rPh sb="7" eb="9">
      <t>タイキ</t>
    </rPh>
    <phoneticPr fontId="2"/>
  </si>
  <si>
    <r>
      <t>筆記具、バインダ（あれば）、</t>
    </r>
    <r>
      <rPr>
        <sz val="8"/>
        <color rgb="FF0070C0"/>
        <rFont val="UD デジタル 教科書体 NK-B"/>
        <family val="1"/>
        <charset val="128"/>
      </rPr>
      <t>入場許可証、中継時間計算表（HUREAI）、中継予想計算表（品保版）、</t>
    </r>
    <r>
      <rPr>
        <sz val="8"/>
        <color theme="9"/>
        <rFont val="UD デジタル 教科書体 NK-B"/>
        <family val="1"/>
        <charset val="128"/>
      </rPr>
      <t>目立つ格好（被り物等）、双眼鏡</t>
    </r>
    <rPh sb="0" eb="3">
      <t>ヒッキグ</t>
    </rPh>
    <rPh sb="14" eb="16">
      <t>ニュウジョウ</t>
    </rPh>
    <rPh sb="16" eb="19">
      <t>キョカショウ</t>
    </rPh>
    <rPh sb="20" eb="24">
      <t>チュウケイジカン</t>
    </rPh>
    <rPh sb="24" eb="27">
      <t>ケイサンヒョウ</t>
    </rPh>
    <rPh sb="36" eb="38">
      <t>チュウケイ</t>
    </rPh>
    <rPh sb="38" eb="40">
      <t>ヨソウ</t>
    </rPh>
    <rPh sb="40" eb="42">
      <t>ケイサン</t>
    </rPh>
    <rPh sb="42" eb="43">
      <t>ヒョウ</t>
    </rPh>
    <rPh sb="44" eb="46">
      <t>ヒンホ</t>
    </rPh>
    <rPh sb="46" eb="47">
      <t>バン</t>
    </rPh>
    <rPh sb="49" eb="51">
      <t>メダ</t>
    </rPh>
    <rPh sb="52" eb="54">
      <t>カッコウ</t>
    </rPh>
    <rPh sb="55" eb="56">
      <t>カブ</t>
    </rPh>
    <rPh sb="57" eb="58">
      <t>モノ</t>
    </rPh>
    <rPh sb="58" eb="59">
      <t>ナド</t>
    </rPh>
    <rPh sb="61" eb="64">
      <t>ソウガンキョウ</t>
    </rPh>
    <phoneticPr fontId="2"/>
  </si>
  <si>
    <t>１区付添、1区スタート後は待機エリアA1で２区選手と合流し中継予想計算表をメンテ／ベンチコート貸出回収／選手タイムマネジメント／中継時刻計測＋できれば中継時刻をBAND投稿を繰り返し</t>
    <rPh sb="1" eb="4">
      <t>クツキソイ</t>
    </rPh>
    <rPh sb="6" eb="7">
      <t>ク</t>
    </rPh>
    <rPh sb="11" eb="12">
      <t>ゴ</t>
    </rPh>
    <rPh sb="13" eb="15">
      <t>タイキ</t>
    </rPh>
    <rPh sb="22" eb="23">
      <t>ク</t>
    </rPh>
    <rPh sb="23" eb="25">
      <t>センシュ</t>
    </rPh>
    <rPh sb="26" eb="28">
      <t>ゴウリュウ</t>
    </rPh>
    <rPh sb="29" eb="31">
      <t>チュウケイ</t>
    </rPh>
    <rPh sb="31" eb="33">
      <t>ヨソウ</t>
    </rPh>
    <rPh sb="33" eb="36">
      <t>ケイサンヒョウ</t>
    </rPh>
    <rPh sb="47" eb="49">
      <t>カシダシ</t>
    </rPh>
    <rPh sb="49" eb="51">
      <t>カイシュウ</t>
    </rPh>
    <rPh sb="52" eb="54">
      <t>センシュ</t>
    </rPh>
    <rPh sb="64" eb="66">
      <t>チュウケイ</t>
    </rPh>
    <rPh sb="66" eb="68">
      <t>ジコク</t>
    </rPh>
    <rPh sb="68" eb="70">
      <t>ケイソク</t>
    </rPh>
    <rPh sb="75" eb="77">
      <t>チュウケイ</t>
    </rPh>
    <rPh sb="77" eb="79">
      <t>ジコク</t>
    </rPh>
    <rPh sb="84" eb="86">
      <t>トウコウ</t>
    </rPh>
    <rPh sb="87" eb="88">
      <t>ク</t>
    </rPh>
    <rPh sb="89" eb="90">
      <t>カエ</t>
    </rPh>
    <phoneticPr fontId="2"/>
  </si>
  <si>
    <t>山崎惟吹</t>
    <rPh sb="0" eb="2">
      <t>ヤマサキ</t>
    </rPh>
    <rPh sb="2" eb="3">
      <t>ノブ</t>
    </rPh>
    <rPh sb="3" eb="4">
      <t>スイ</t>
    </rPh>
    <phoneticPr fontId="2"/>
  </si>
  <si>
    <t>安芸優一</t>
    <rPh sb="0" eb="2">
      <t>アキ</t>
    </rPh>
    <rPh sb="2" eb="4">
      <t>ユウイチ</t>
    </rPh>
    <phoneticPr fontId="2"/>
  </si>
  <si>
    <t>場内マネ（ショート）</t>
    <rPh sb="0" eb="2">
      <t>ジョウナイ</t>
    </rPh>
    <phoneticPr fontId="2"/>
  </si>
  <si>
    <t>↑</t>
    <phoneticPr fontId="2"/>
  </si>
  <si>
    <t>第４コーナー⇒待機エリアB1</t>
    <rPh sb="0" eb="1">
      <t>ダイ</t>
    </rPh>
    <rPh sb="7" eb="9">
      <t>タイキ</t>
    </rPh>
    <phoneticPr fontId="2"/>
  </si>
  <si>
    <t>ショート１区付添＋ショート２区以降に対して↑と同じ</t>
    <rPh sb="5" eb="6">
      <t>ク</t>
    </rPh>
    <rPh sb="6" eb="8">
      <t>ツキソイ</t>
    </rPh>
    <rPh sb="14" eb="15">
      <t>ク</t>
    </rPh>
    <rPh sb="15" eb="17">
      <t>イコウ</t>
    </rPh>
    <rPh sb="18" eb="19">
      <t>タイ</t>
    </rPh>
    <rPh sb="23" eb="24">
      <t>オナ</t>
    </rPh>
    <phoneticPr fontId="2"/>
  </si>
  <si>
    <t>田中一輝</t>
    <rPh sb="0" eb="2">
      <t>タナカ</t>
    </rPh>
    <rPh sb="2" eb="3">
      <t>カズ</t>
    </rPh>
    <rPh sb="3" eb="4">
      <t>テル</t>
    </rPh>
    <phoneticPr fontId="2"/>
  </si>
  <si>
    <t>ゲートマネ（ロングシニア女性）</t>
    <rPh sb="12" eb="14">
      <t>ジョセイ</t>
    </rPh>
    <phoneticPr fontId="2"/>
  </si>
  <si>
    <t>第１ゲート</t>
    <rPh sb="0" eb="1">
      <t>ダイ</t>
    </rPh>
    <phoneticPr fontId="2"/>
  </si>
  <si>
    <r>
      <rPr>
        <sz val="8"/>
        <color rgb="FF0070C0"/>
        <rFont val="UD デジタル 教科書体 NK-B"/>
        <family val="1"/>
        <charset val="128"/>
      </rPr>
      <t>入場許可証、中継時間計算表</t>
    </r>
    <r>
      <rPr>
        <sz val="8"/>
        <color rgb="FF000000"/>
        <rFont val="UD デジタル 教科書体 NK-B"/>
        <family val="1"/>
        <charset val="128"/>
      </rPr>
      <t>、筆記具、当資料P2、</t>
    </r>
    <r>
      <rPr>
        <sz val="8"/>
        <color theme="9"/>
        <rFont val="UD デジタル 教科書体 NK-B"/>
        <family val="1"/>
        <charset val="128"/>
      </rPr>
      <t>目立つ帽子</t>
    </r>
    <rPh sb="24" eb="26">
      <t>メダ</t>
    </rPh>
    <rPh sb="27" eb="29">
      <t>ボウシ</t>
    </rPh>
    <phoneticPr fontId="2"/>
  </si>
  <si>
    <t>・ゲートでの選手入場サポート（中継時間計算表を運営に見せる＋待機エリアのマネの場所を教える or マネの所に誘導する）</t>
    <rPh sb="6" eb="8">
      <t>センシュ</t>
    </rPh>
    <rPh sb="8" eb="10">
      <t>ニュウジョウ</t>
    </rPh>
    <rPh sb="15" eb="17">
      <t>チュウケイ</t>
    </rPh>
    <rPh sb="17" eb="19">
      <t>ジカン</t>
    </rPh>
    <rPh sb="19" eb="22">
      <t>ケイサンヒョウ</t>
    </rPh>
    <rPh sb="23" eb="25">
      <t>ウンエイ</t>
    </rPh>
    <rPh sb="26" eb="27">
      <t>ミ</t>
    </rPh>
    <rPh sb="30" eb="32">
      <t>タイキ</t>
    </rPh>
    <rPh sb="39" eb="41">
      <t>バショ</t>
    </rPh>
    <rPh sb="42" eb="43">
      <t>オシ</t>
    </rPh>
    <rPh sb="52" eb="53">
      <t>トコロ</t>
    </rPh>
    <rPh sb="54" eb="56">
      <t>ユウドウ</t>
    </rPh>
    <phoneticPr fontId="2"/>
  </si>
  <si>
    <t>後藤博隆</t>
    <rPh sb="0" eb="2">
      <t>ゴトウ</t>
    </rPh>
    <rPh sb="2" eb="4">
      <t>ヒロタカ</t>
    </rPh>
    <phoneticPr fontId="2"/>
  </si>
  <si>
    <t>梅江哉輝</t>
    <rPh sb="0" eb="2">
      <t>ウメエ</t>
    </rPh>
    <phoneticPr fontId="2"/>
  </si>
  <si>
    <t>ゲートマネ（ショート）</t>
    <phoneticPr fontId="2"/>
  </si>
  <si>
    <t>第３ゲート</t>
    <rPh sb="0" eb="1">
      <t>ダイ</t>
    </rPh>
    <phoneticPr fontId="2"/>
  </si>
  <si>
    <t>↑と同じ</t>
    <rPh sb="2" eb="3">
      <t>オナ</t>
    </rPh>
    <phoneticPr fontId="2"/>
  </si>
  <si>
    <t>なし</t>
    <phoneticPr fontId="2"/>
  </si>
  <si>
    <t>控席</t>
    <rPh sb="0" eb="2">
      <t>ヒカエセキ</t>
    </rPh>
    <phoneticPr fontId="2"/>
  </si>
  <si>
    <t>場所未定</t>
    <rPh sb="0" eb="4">
      <t>バショミテイ</t>
    </rPh>
    <phoneticPr fontId="2"/>
  </si>
  <si>
    <r>
      <rPr>
        <sz val="8"/>
        <color rgb="FF0070C0"/>
        <rFont val="UD デジタル 教科書体 NK-B"/>
        <family val="1"/>
        <charset val="128"/>
      </rPr>
      <t>速報記入用紙</t>
    </r>
    <r>
      <rPr>
        <sz val="8"/>
        <color rgb="FF000000"/>
        <rFont val="UD デジタル 教科書体 NK-B"/>
        <family val="1"/>
        <charset val="128"/>
      </rPr>
      <t>、筆記具、当資料P2、</t>
    </r>
    <rPh sb="0" eb="2">
      <t>ソクホウ</t>
    </rPh>
    <rPh sb="2" eb="4">
      <t>キニュウ</t>
    </rPh>
    <rPh sb="4" eb="6">
      <t>ヨウシ</t>
    </rPh>
    <rPh sb="7" eb="10">
      <t>ヒッキグ</t>
    </rPh>
    <rPh sb="11" eb="14">
      <t>トウシリョウ</t>
    </rPh>
    <phoneticPr fontId="2"/>
  </si>
  <si>
    <t>・各選手が予定通りに控席出発するように呼び掛ける
・速報がでたら記録表をメンテ
・行方不明選手の捜索協力等</t>
    <rPh sb="1" eb="4">
      <t>カクセンシュ</t>
    </rPh>
    <rPh sb="5" eb="7">
      <t>ヨテイ</t>
    </rPh>
    <rPh sb="7" eb="8">
      <t>ドオ</t>
    </rPh>
    <rPh sb="10" eb="11">
      <t>ヒカエ</t>
    </rPh>
    <rPh sb="11" eb="12">
      <t>セキ</t>
    </rPh>
    <rPh sb="12" eb="14">
      <t>シュッパツ</t>
    </rPh>
    <rPh sb="19" eb="20">
      <t>ヨ</t>
    </rPh>
    <rPh sb="21" eb="22">
      <t>カ</t>
    </rPh>
    <rPh sb="26" eb="28">
      <t>ソクホウ</t>
    </rPh>
    <rPh sb="32" eb="35">
      <t>キロクヒョウ</t>
    </rPh>
    <rPh sb="41" eb="43">
      <t>ユクエ</t>
    </rPh>
    <rPh sb="43" eb="45">
      <t>フメイ</t>
    </rPh>
    <rPh sb="45" eb="47">
      <t>センシュ</t>
    </rPh>
    <rPh sb="48" eb="50">
      <t>ソウサク</t>
    </rPh>
    <rPh sb="50" eb="52">
      <t>キョウリョク</t>
    </rPh>
    <rPh sb="52" eb="53">
      <t>ナド</t>
    </rPh>
    <phoneticPr fontId="2"/>
  </si>
  <si>
    <t>武田朋樹</t>
    <rPh sb="0" eb="2">
      <t>タケダ</t>
    </rPh>
    <rPh sb="2" eb="4">
      <t>トモキ</t>
    </rPh>
    <phoneticPr fontId="2"/>
  </si>
  <si>
    <t>競技場内選手発見＆撮影</t>
    <rPh sb="0" eb="3">
      <t>キョウギジョウ</t>
    </rPh>
    <rPh sb="3" eb="4">
      <t>ナイ</t>
    </rPh>
    <rPh sb="4" eb="6">
      <t>センシュ</t>
    </rPh>
    <rPh sb="6" eb="8">
      <t>ハッケン</t>
    </rPh>
    <rPh sb="9" eb="11">
      <t>サツエイ</t>
    </rPh>
    <phoneticPr fontId="2"/>
  </si>
  <si>
    <t>競技場内応援席（本社名古屋支部）</t>
    <rPh sb="0" eb="4">
      <t>キョウギジョウナイ</t>
    </rPh>
    <rPh sb="4" eb="7">
      <t>オウエンセキ</t>
    </rPh>
    <rPh sb="8" eb="10">
      <t>ホンシャ</t>
    </rPh>
    <rPh sb="10" eb="15">
      <t>ナゴヤシブ</t>
    </rPh>
    <phoneticPr fontId="2"/>
  </si>
  <si>
    <r>
      <t>筆記具、</t>
    </r>
    <r>
      <rPr>
        <sz val="8"/>
        <color theme="9"/>
        <rFont val="UD デジタル 教科書体 NK-B"/>
        <family val="1"/>
        <charset val="128"/>
      </rPr>
      <t>バインダ</t>
    </r>
    <r>
      <rPr>
        <sz val="8"/>
        <color rgb="FF000000"/>
        <rFont val="UD デジタル 教科書体 NK-B"/>
        <family val="1"/>
        <charset val="128"/>
      </rPr>
      <t>、</t>
    </r>
    <r>
      <rPr>
        <sz val="8"/>
        <color rgb="FF0070C0"/>
        <rFont val="UD デジタル 教科書体 NK-B"/>
        <family val="1"/>
        <charset val="128"/>
      </rPr>
      <t>入場時刻計算表</t>
    </r>
    <r>
      <rPr>
        <sz val="8"/>
        <color theme="9"/>
        <rFont val="UD デジタル 教科書体 NK-B"/>
        <family val="1"/>
        <charset val="128"/>
      </rPr>
      <t>、双眼鏡、踏み台</t>
    </r>
    <r>
      <rPr>
        <sz val="8"/>
        <color rgb="FF000000"/>
        <rFont val="UD デジタル 教科書体 NK-B"/>
        <family val="1"/>
        <charset val="128"/>
      </rPr>
      <t>、スマホ/モバイルバッテリー、</t>
    </r>
    <r>
      <rPr>
        <sz val="8"/>
        <color theme="9"/>
        <rFont val="UD デジタル 教科書体 NK-B"/>
        <family val="1"/>
        <charset val="128"/>
      </rPr>
      <t>三脚、ビデオ</t>
    </r>
    <r>
      <rPr>
        <sz val="8"/>
        <color rgb="FF000000"/>
        <rFont val="UD デジタル 教科書体 NK-B"/>
        <family val="1"/>
        <charset val="128"/>
      </rPr>
      <t>、</t>
    </r>
    <rPh sb="0" eb="3">
      <t>ヒッキグ</t>
    </rPh>
    <rPh sb="9" eb="11">
      <t>ニュウジョウ</t>
    </rPh>
    <rPh sb="11" eb="13">
      <t>ジコク</t>
    </rPh>
    <rPh sb="15" eb="16">
      <t>ヒョウ</t>
    </rPh>
    <rPh sb="21" eb="22">
      <t>フ</t>
    </rPh>
    <rPh sb="23" eb="24">
      <t>ダイ</t>
    </rPh>
    <phoneticPr fontId="2"/>
  </si>
  <si>
    <t>・選手発見＆入場時刻計算表メンテ（実績記入＋予想計算）
・発見したら応援の皆さんにお知らせ
・競技場内で発見隊の合図をうけて発見～中継までの動画、写真
・固定ビデオのお守り（撮影しっぱなしにしておく）
・撮影写真、動画のBANDアルバムへのアップ</t>
    <rPh sb="1" eb="3">
      <t>センシュ</t>
    </rPh>
    <rPh sb="3" eb="5">
      <t>ハッケン</t>
    </rPh>
    <rPh sb="6" eb="8">
      <t>ニュウジョウ</t>
    </rPh>
    <rPh sb="8" eb="10">
      <t>ジコク</t>
    </rPh>
    <rPh sb="10" eb="13">
      <t>ケイサンヒョウ</t>
    </rPh>
    <rPh sb="17" eb="19">
      <t>ジッセキ</t>
    </rPh>
    <rPh sb="19" eb="21">
      <t>キニュウ</t>
    </rPh>
    <rPh sb="22" eb="24">
      <t>ヨソウ</t>
    </rPh>
    <rPh sb="24" eb="26">
      <t>ケイサン</t>
    </rPh>
    <rPh sb="29" eb="31">
      <t>ハッケン</t>
    </rPh>
    <rPh sb="34" eb="36">
      <t>オウエン</t>
    </rPh>
    <rPh sb="37" eb="38">
      <t>ミナ</t>
    </rPh>
    <rPh sb="42" eb="43">
      <t>シ</t>
    </rPh>
    <phoneticPr fontId="2"/>
  </si>
  <si>
    <t>結城駿介</t>
    <rPh sb="0" eb="2">
      <t>ユウキ</t>
    </rPh>
    <rPh sb="2" eb="4">
      <t>シュンスケ</t>
    </rPh>
    <phoneticPr fontId="2"/>
  </si>
  <si>
    <t>内野卓哉</t>
    <rPh sb="0" eb="2">
      <t>ウチノ</t>
    </rPh>
    <rPh sb="2" eb="3">
      <t>タク</t>
    </rPh>
    <rPh sb="3" eb="4">
      <t>ヤ</t>
    </rPh>
    <phoneticPr fontId="2"/>
  </si>
  <si>
    <t>別途</t>
    <rPh sb="0" eb="2">
      <t>ベット</t>
    </rPh>
    <phoneticPr fontId="2"/>
  </si>
  <si>
    <t>平山恒輝</t>
    <rPh sb="0" eb="2">
      <t>ヒラヤマ</t>
    </rPh>
    <rPh sb="2" eb="4">
      <t>コウキ</t>
    </rPh>
    <phoneticPr fontId="2"/>
  </si>
  <si>
    <t>谷上将平</t>
    <rPh sb="0" eb="2">
      <t>タニガミ</t>
    </rPh>
    <rPh sb="2" eb="4">
      <t>ショウヘイ</t>
    </rPh>
    <phoneticPr fontId="2"/>
  </si>
  <si>
    <t>競技場内、応援盛上げ、仕出し</t>
    <rPh sb="0" eb="4">
      <t>キョウギジョウナイ</t>
    </rPh>
    <rPh sb="5" eb="7">
      <t>オウエン</t>
    </rPh>
    <rPh sb="7" eb="8">
      <t>モ</t>
    </rPh>
    <rPh sb="8" eb="9">
      <t>ア</t>
    </rPh>
    <rPh sb="11" eb="13">
      <t>シダ</t>
    </rPh>
    <phoneticPr fontId="2"/>
  </si>
  <si>
    <r>
      <t>△</t>
    </r>
    <r>
      <rPr>
        <sz val="6"/>
        <color rgb="FF000000"/>
        <rFont val="UD デジタル 教科書体 NK-B"/>
        <family val="1"/>
        <charset val="128"/>
      </rPr>
      <t>（把握がベターですがユニフォームが分かればなんとかなる！？）</t>
    </r>
    <rPh sb="2" eb="4">
      <t>ハアク</t>
    </rPh>
    <rPh sb="18" eb="19">
      <t>ワ</t>
    </rPh>
    <phoneticPr fontId="2"/>
  </si>
  <si>
    <r>
      <rPr>
        <sz val="8"/>
        <color rgb="FF00B050"/>
        <rFont val="UD デジタル 教科書体 NK-B"/>
        <family val="1"/>
        <charset val="128"/>
      </rPr>
      <t>のぼり</t>
    </r>
    <r>
      <rPr>
        <sz val="8"/>
        <rFont val="UD デジタル 教科書体 NK-B"/>
        <family val="1"/>
        <charset val="128"/>
      </rPr>
      <t>、各選手顔写真（部会資料）、各選手紹介文、</t>
    </r>
    <r>
      <rPr>
        <sz val="8"/>
        <color rgb="FF00B050"/>
        <rFont val="UD デジタル 教科書体 NK-B"/>
        <family val="1"/>
        <charset val="128"/>
      </rPr>
      <t>仕出し運搬用コロコロ</t>
    </r>
    <r>
      <rPr>
        <sz val="8"/>
        <rFont val="UD デジタル 教科書体 NK-B"/>
        <family val="1"/>
        <charset val="128"/>
      </rPr>
      <t>、</t>
    </r>
    <rPh sb="4" eb="7">
      <t>カクセンシュ</t>
    </rPh>
    <rPh sb="7" eb="10">
      <t>カオシャシン</t>
    </rPh>
    <rPh sb="11" eb="15">
      <t>ブカイシリョウ</t>
    </rPh>
    <rPh sb="17" eb="20">
      <t>カクセンシュ</t>
    </rPh>
    <rPh sb="20" eb="23">
      <t>ショウカイブン</t>
    </rPh>
    <rPh sb="24" eb="26">
      <t>シダ</t>
    </rPh>
    <rPh sb="27" eb="29">
      <t>ウンパン</t>
    </rPh>
    <rPh sb="29" eb="30">
      <t>ヨウ</t>
    </rPh>
    <phoneticPr fontId="2"/>
  </si>
  <si>
    <t>・選手発見隊の合図をうけて応援者の応援を盛り上げる
・選手が来ない間は次に来る選手紹介したり順位速報紹介したりして盛り上げる、ついでに撮影もサポート</t>
    <rPh sb="1" eb="3">
      <t>センシュ</t>
    </rPh>
    <rPh sb="3" eb="6">
      <t>ハッケンタイ</t>
    </rPh>
    <rPh sb="7" eb="9">
      <t>アイズ</t>
    </rPh>
    <rPh sb="13" eb="16">
      <t>オウエンシャ</t>
    </rPh>
    <rPh sb="17" eb="19">
      <t>オウエン</t>
    </rPh>
    <rPh sb="20" eb="21">
      <t>モ</t>
    </rPh>
    <rPh sb="22" eb="23">
      <t>ア</t>
    </rPh>
    <rPh sb="27" eb="29">
      <t>センシュ</t>
    </rPh>
    <rPh sb="30" eb="31">
      <t>コ</t>
    </rPh>
    <rPh sb="33" eb="34">
      <t>アイダ</t>
    </rPh>
    <rPh sb="35" eb="36">
      <t>ツギ</t>
    </rPh>
    <rPh sb="37" eb="38">
      <t>ク</t>
    </rPh>
    <rPh sb="39" eb="41">
      <t>センシュ</t>
    </rPh>
    <rPh sb="41" eb="43">
      <t>ショウカイ</t>
    </rPh>
    <rPh sb="46" eb="48">
      <t>ジュンイ</t>
    </rPh>
    <rPh sb="48" eb="50">
      <t>ソクホウ</t>
    </rPh>
    <rPh sb="50" eb="52">
      <t>ショウカイ</t>
    </rPh>
    <rPh sb="57" eb="58">
      <t>モ</t>
    </rPh>
    <rPh sb="59" eb="60">
      <t>ア</t>
    </rPh>
    <rPh sb="67" eb="69">
      <t>サツエイ</t>
    </rPh>
    <phoneticPr fontId="2"/>
  </si>
  <si>
    <t>箕作隆弘</t>
    <rPh sb="0" eb="2">
      <t>ミツクリ</t>
    </rPh>
    <phoneticPr fontId="2"/>
  </si>
  <si>
    <t>中山拓弥</t>
    <rPh sb="0" eb="2">
      <t>ナカヤマ</t>
    </rPh>
    <rPh sb="2" eb="4">
      <t>タクヤ</t>
    </rPh>
    <phoneticPr fontId="2"/>
  </si>
  <si>
    <t>沿道選手発見</t>
    <rPh sb="0" eb="2">
      <t>エンドウ</t>
    </rPh>
    <rPh sb="2" eb="4">
      <t>センシュ</t>
    </rPh>
    <rPh sb="4" eb="6">
      <t>ハッケン</t>
    </rPh>
    <phoneticPr fontId="2"/>
  </si>
  <si>
    <t>沿道応援席付近</t>
    <rPh sb="0" eb="2">
      <t>エンドウ</t>
    </rPh>
    <rPh sb="2" eb="5">
      <t>オウエンセキ</t>
    </rPh>
    <rPh sb="5" eb="7">
      <t>フキン</t>
    </rPh>
    <phoneticPr fontId="2"/>
  </si>
  <si>
    <r>
      <rPr>
        <sz val="8"/>
        <rFont val="UD デジタル 教科書体 NK-B"/>
        <family val="1"/>
        <charset val="128"/>
      </rPr>
      <t>筆記具</t>
    </r>
    <r>
      <rPr>
        <sz val="8"/>
        <color rgb="FF0070C0"/>
        <rFont val="UD デジタル 教科書体 NK-B"/>
        <family val="1"/>
        <charset val="128"/>
      </rPr>
      <t>、沿道通過予想計算シート</t>
    </r>
    <r>
      <rPr>
        <sz val="8"/>
        <color rgb="FF000000"/>
        <rFont val="UD デジタル 教科書体 NK-B"/>
        <family val="1"/>
        <charset val="128"/>
      </rPr>
      <t>、</t>
    </r>
    <r>
      <rPr>
        <sz val="8"/>
        <color rgb="FF00B050"/>
        <rFont val="UD デジタル 教科書体 NK-B"/>
        <family val="1"/>
        <charset val="128"/>
      </rPr>
      <t>看板×３チーム分</t>
    </r>
    <r>
      <rPr>
        <sz val="8"/>
        <color rgb="FF000000"/>
        <rFont val="UD デジタル 教科書体 NK-B"/>
        <family val="1"/>
        <charset val="128"/>
      </rPr>
      <t>、</t>
    </r>
    <r>
      <rPr>
        <sz val="8"/>
        <color theme="9"/>
        <rFont val="UD デジタル 教科書体 NK-B"/>
        <family val="1"/>
        <charset val="128"/>
      </rPr>
      <t>双眼鏡、踏み台</t>
    </r>
    <rPh sb="0" eb="3">
      <t>ヒッキグ</t>
    </rPh>
    <rPh sb="23" eb="24">
      <t>ブン</t>
    </rPh>
    <phoneticPr fontId="2"/>
  </si>
  <si>
    <t>・沿道での選手発見
・沿道通過時刻計算表を常にメンテ（実績記入＋予想計算）
・発見したら応援盛り上げ＆撮影係にお知らせ</t>
    <rPh sb="1" eb="3">
      <t>エンドウ</t>
    </rPh>
    <rPh sb="11" eb="13">
      <t>エンドウ</t>
    </rPh>
    <rPh sb="13" eb="15">
      <t>ツウカ</t>
    </rPh>
    <phoneticPr fontId="2"/>
  </si>
  <si>
    <t>岩切佑樹</t>
    <rPh sb="0" eb="2">
      <t>イワキリ</t>
    </rPh>
    <phoneticPr fontId="2"/>
  </si>
  <si>
    <t>岩間健太</t>
    <rPh sb="0" eb="2">
      <t>イワマ</t>
    </rPh>
    <phoneticPr fontId="2"/>
  </si>
  <si>
    <t>押野和馬/中川孝二/岩瀬みよ子/岡本健太郎/佐藤亜弥/松田和美</t>
    <rPh sb="0" eb="2">
      <t>オシノ</t>
    </rPh>
    <rPh sb="2" eb="4">
      <t>カズマ</t>
    </rPh>
    <rPh sb="5" eb="7">
      <t>ナカガワ</t>
    </rPh>
    <rPh sb="7" eb="9">
      <t>コウジ</t>
    </rPh>
    <rPh sb="10" eb="12">
      <t>イワセ</t>
    </rPh>
    <rPh sb="14" eb="15">
      <t>コ</t>
    </rPh>
    <rPh sb="16" eb="18">
      <t>オカモト</t>
    </rPh>
    <rPh sb="18" eb="21">
      <t>ケンタロウ</t>
    </rPh>
    <rPh sb="22" eb="24">
      <t>サトウ</t>
    </rPh>
    <rPh sb="24" eb="26">
      <t>アヤ</t>
    </rPh>
    <rPh sb="27" eb="29">
      <t>マツダ</t>
    </rPh>
    <rPh sb="29" eb="31">
      <t>カズミ</t>
    </rPh>
    <phoneticPr fontId="2"/>
  </si>
  <si>
    <t>沿道撮影</t>
    <rPh sb="0" eb="2">
      <t>エンドウ</t>
    </rPh>
    <rPh sb="2" eb="4">
      <t>サツエイ</t>
    </rPh>
    <phoneticPr fontId="2"/>
  </si>
  <si>
    <t>9時までに沿道応援席</t>
    <rPh sb="1" eb="2">
      <t>ジ</t>
    </rPh>
    <rPh sb="5" eb="7">
      <t>エンドウ</t>
    </rPh>
    <rPh sb="7" eb="10">
      <t>オウエンセキ</t>
    </rPh>
    <phoneticPr fontId="2"/>
  </si>
  <si>
    <t>沿道応援席</t>
    <rPh sb="0" eb="5">
      <t>エンドウオウエンセキ</t>
    </rPh>
    <phoneticPr fontId="2"/>
  </si>
  <si>
    <r>
      <t>△</t>
    </r>
    <r>
      <rPr>
        <sz val="6"/>
        <color rgb="FF000000"/>
        <rFont val="UD デジタル 教科書体 NK-B"/>
        <family val="1"/>
        <charset val="128"/>
      </rPr>
      <t>（把握がベターですがユニフォームが分かればなんとかなる！？）</t>
    </r>
    <phoneticPr fontId="2"/>
  </si>
  <si>
    <r>
      <t>撮影デバイス（スマホならバッテリーも必要）、各選手顔写真（部会資料）、必要なら双眼鏡、</t>
    </r>
    <r>
      <rPr>
        <sz val="8"/>
        <color theme="9"/>
        <rFont val="UD デジタル 教科書体 NK-B"/>
        <family val="1"/>
        <charset val="128"/>
      </rPr>
      <t>三脚、ビデオ</t>
    </r>
    <rPh sb="0" eb="2">
      <t>サツエイ</t>
    </rPh>
    <rPh sb="18" eb="20">
      <t>ヒツヨウ</t>
    </rPh>
    <rPh sb="22" eb="25">
      <t>カクセンシュ</t>
    </rPh>
    <rPh sb="25" eb="28">
      <t>カオシャシン</t>
    </rPh>
    <rPh sb="29" eb="33">
      <t>ブカイシリョウ</t>
    </rPh>
    <rPh sb="35" eb="37">
      <t>ヒツヨウ</t>
    </rPh>
    <phoneticPr fontId="2"/>
  </si>
  <si>
    <t>・選手の動画写真撮影（動画撮りながら写真ボタン押し両方可能）
・固定ビデオの設置＆お守り（撮影しっぱなしにしておく）
・撮影写真、動画のBANDアルバムへのアップ</t>
    <rPh sb="1" eb="3">
      <t>センシュ</t>
    </rPh>
    <rPh sb="4" eb="6">
      <t>ドウガ</t>
    </rPh>
    <rPh sb="6" eb="8">
      <t>シャシン</t>
    </rPh>
    <rPh sb="8" eb="10">
      <t>サツエイ</t>
    </rPh>
    <rPh sb="11" eb="13">
      <t>ドウガ</t>
    </rPh>
    <rPh sb="13" eb="14">
      <t>ト</t>
    </rPh>
    <rPh sb="18" eb="20">
      <t>シャシン</t>
    </rPh>
    <rPh sb="23" eb="24">
      <t>オ</t>
    </rPh>
    <rPh sb="25" eb="27">
      <t>リョウホウ</t>
    </rPh>
    <rPh sb="27" eb="29">
      <t>カノウ</t>
    </rPh>
    <rPh sb="32" eb="34">
      <t>コテイ</t>
    </rPh>
    <rPh sb="38" eb="40">
      <t>セッチ</t>
    </rPh>
    <rPh sb="42" eb="43">
      <t>モ</t>
    </rPh>
    <rPh sb="45" eb="47">
      <t>サツエイ</t>
    </rPh>
    <rPh sb="60" eb="62">
      <t>サツエイ</t>
    </rPh>
    <rPh sb="62" eb="64">
      <t>シャシン</t>
    </rPh>
    <rPh sb="65" eb="67">
      <t>ドウガ</t>
    </rPh>
    <phoneticPr fontId="2"/>
  </si>
  <si>
    <t>野口拓己</t>
    <rPh sb="0" eb="2">
      <t>ノグチ</t>
    </rPh>
    <rPh sb="2" eb="4">
      <t>タクミ</t>
    </rPh>
    <phoneticPr fontId="2"/>
  </si>
  <si>
    <t>葉京武</t>
    <rPh sb="0" eb="1">
      <t>ハ</t>
    </rPh>
    <rPh sb="1" eb="2">
      <t>キョウ</t>
    </rPh>
    <rPh sb="2" eb="3">
      <t>タケシ</t>
    </rPh>
    <phoneticPr fontId="2"/>
  </si>
  <si>
    <t>沿道応援盛り上げ、撮影</t>
    <rPh sb="0" eb="2">
      <t>エンドウ</t>
    </rPh>
    <rPh sb="2" eb="4">
      <t>オウエン</t>
    </rPh>
    <rPh sb="4" eb="5">
      <t>モ</t>
    </rPh>
    <rPh sb="6" eb="7">
      <t>ア</t>
    </rPh>
    <rPh sb="9" eb="11">
      <t>サツエイ</t>
    </rPh>
    <phoneticPr fontId="2"/>
  </si>
  <si>
    <r>
      <rPr>
        <sz val="8"/>
        <color rgb="FF00B050"/>
        <rFont val="UD デジタル 教科書体 NK-B"/>
        <family val="1"/>
        <charset val="128"/>
      </rPr>
      <t>のぼり</t>
    </r>
    <r>
      <rPr>
        <sz val="8"/>
        <rFont val="UD デジタル 教科書体 NK-B"/>
        <family val="1"/>
        <charset val="128"/>
      </rPr>
      <t>、各選手顔写真（部会資料）、各選手紹介文、撮影デバイス（スマホならバッテリーも必要）</t>
    </r>
    <rPh sb="4" eb="7">
      <t>カクセンシュ</t>
    </rPh>
    <rPh sb="7" eb="10">
      <t>カオシャシン</t>
    </rPh>
    <rPh sb="11" eb="15">
      <t>ブカイシリョウ</t>
    </rPh>
    <rPh sb="17" eb="20">
      <t>カクセンシュ</t>
    </rPh>
    <rPh sb="20" eb="23">
      <t>ショウカイブン</t>
    </rPh>
    <phoneticPr fontId="2"/>
  </si>
  <si>
    <t>・選手発見隊の合図をうけて沿道応援者の応援を盛り上げる
・選手が来ない間は次に来る選手紹介したり順位速報紹介したりして盛り上げる</t>
    <rPh sb="1" eb="3">
      <t>センシュ</t>
    </rPh>
    <rPh sb="3" eb="6">
      <t>ハッケンタイ</t>
    </rPh>
    <rPh sb="7" eb="9">
      <t>アイズ</t>
    </rPh>
    <rPh sb="13" eb="15">
      <t>エンドウ</t>
    </rPh>
    <rPh sb="15" eb="18">
      <t>オウエンシャ</t>
    </rPh>
    <rPh sb="19" eb="21">
      <t>オウエン</t>
    </rPh>
    <rPh sb="22" eb="23">
      <t>モ</t>
    </rPh>
    <rPh sb="24" eb="25">
      <t>ア</t>
    </rPh>
    <rPh sb="29" eb="31">
      <t>センシュ</t>
    </rPh>
    <rPh sb="32" eb="33">
      <t>コ</t>
    </rPh>
    <rPh sb="35" eb="36">
      <t>アイダ</t>
    </rPh>
    <rPh sb="37" eb="38">
      <t>ツギ</t>
    </rPh>
    <rPh sb="39" eb="40">
      <t>ク</t>
    </rPh>
    <rPh sb="41" eb="43">
      <t>センシュ</t>
    </rPh>
    <rPh sb="43" eb="45">
      <t>ショウカイ</t>
    </rPh>
    <rPh sb="48" eb="50">
      <t>ジュンイ</t>
    </rPh>
    <rPh sb="50" eb="52">
      <t>ソクホウ</t>
    </rPh>
    <rPh sb="52" eb="54">
      <t>ショウカイ</t>
    </rPh>
    <rPh sb="59" eb="60">
      <t>モ</t>
    </rPh>
    <rPh sb="61" eb="62">
      <t>ア</t>
    </rPh>
    <phoneticPr fontId="2"/>
  </si>
  <si>
    <t>山口大貴</t>
    <rPh sb="0" eb="2">
      <t>ヤマグチ</t>
    </rPh>
    <rPh sb="2" eb="4">
      <t>ダイキ</t>
    </rPh>
    <phoneticPr fontId="2"/>
  </si>
  <si>
    <t>鈴木恭弥</t>
    <rPh sb="0" eb="2">
      <t>スズキ</t>
    </rPh>
    <rPh sb="2" eb="3">
      <t>キョウ</t>
    </rPh>
    <rPh sb="3" eb="4">
      <t>ヤ</t>
    </rPh>
    <phoneticPr fontId="2"/>
  </si>
  <si>
    <t>沿道速報</t>
    <phoneticPr fontId="2"/>
  </si>
  <si>
    <r>
      <t>マジック、速報用紙（A3×各チーム）、</t>
    </r>
    <r>
      <rPr>
        <sz val="6"/>
        <color rgb="FF00B050"/>
        <rFont val="UD デジタル 教科書体 NK-B"/>
        <family val="1"/>
        <charset val="128"/>
      </rPr>
      <t>貼り付け用ボード</t>
    </r>
    <r>
      <rPr>
        <sz val="6"/>
        <rFont val="UD デジタル 教科書体 NK-B"/>
        <family val="1"/>
        <charset val="128"/>
      </rPr>
      <t>、貼り付ける用テープ</t>
    </r>
    <rPh sb="5" eb="7">
      <t>ソクホウ</t>
    </rPh>
    <rPh sb="7" eb="9">
      <t>ヨウシ</t>
    </rPh>
    <rPh sb="13" eb="14">
      <t>カク</t>
    </rPh>
    <rPh sb="19" eb="20">
      <t>ハ</t>
    </rPh>
    <rPh sb="21" eb="22">
      <t>ツ</t>
    </rPh>
    <rPh sb="23" eb="24">
      <t>ヨウ</t>
    </rPh>
    <rPh sb="28" eb="29">
      <t>ハ</t>
    </rPh>
    <rPh sb="30" eb="31">
      <t>ツ</t>
    </rPh>
    <rPh sb="33" eb="34">
      <t>ヨウ</t>
    </rPh>
    <phoneticPr fontId="2"/>
  </si>
  <si>
    <t>・速報用紙を貼りだす。速報サイトをチェックし、各選手の区間タイムと通過順位を順次記入していく。＋ドリンク配布</t>
    <rPh sb="1" eb="3">
      <t>ソクホウ</t>
    </rPh>
    <rPh sb="3" eb="5">
      <t>ヨウシ</t>
    </rPh>
    <rPh sb="6" eb="7">
      <t>ハ</t>
    </rPh>
    <rPh sb="11" eb="13">
      <t>ソクホウ</t>
    </rPh>
    <rPh sb="23" eb="24">
      <t>カク</t>
    </rPh>
    <rPh sb="24" eb="26">
      <t>センシュ</t>
    </rPh>
    <rPh sb="27" eb="29">
      <t>クカン</t>
    </rPh>
    <rPh sb="33" eb="35">
      <t>ツウカ</t>
    </rPh>
    <rPh sb="35" eb="37">
      <t>ジュンイ</t>
    </rPh>
    <rPh sb="38" eb="40">
      <t>ジュンジ</t>
    </rPh>
    <rPh sb="40" eb="42">
      <t>キニュウ</t>
    </rPh>
    <rPh sb="52" eb="54">
      <t>ハイフ</t>
    </rPh>
    <phoneticPr fontId="2"/>
  </si>
  <si>
    <t>内野/岩間/和田果</t>
    <rPh sb="0" eb="2">
      <t>ウチノ</t>
    </rPh>
    <rPh sb="3" eb="5">
      <t>イワマ</t>
    </rPh>
    <rPh sb="6" eb="8">
      <t>ワダ</t>
    </rPh>
    <rPh sb="8" eb="9">
      <t>カ</t>
    </rPh>
    <phoneticPr fontId="2"/>
  </si>
  <si>
    <t>備品運搬/仕出し</t>
    <rPh sb="0" eb="2">
      <t>ビヒン</t>
    </rPh>
    <rPh sb="2" eb="4">
      <t>ウンパン</t>
    </rPh>
    <rPh sb="5" eb="7">
      <t>シダ</t>
    </rPh>
    <phoneticPr fontId="2"/>
  </si>
  <si>
    <t>P15に詳細記載</t>
    <rPh sb="4" eb="6">
      <t>ショウサイ</t>
    </rPh>
    <rPh sb="6" eb="8">
      <t>キサイ</t>
    </rPh>
    <phoneticPr fontId="2"/>
  </si>
  <si>
    <t>【各サポート配置】</t>
    <rPh sb="1" eb="2">
      <t>カク</t>
    </rPh>
    <rPh sb="6" eb="8">
      <t>ハイチ</t>
    </rPh>
    <phoneticPr fontId="2"/>
  </si>
  <si>
    <t>場内マネ、ゲートマネ</t>
    <rPh sb="0" eb="2">
      <t>ジョウナイ</t>
    </rPh>
    <phoneticPr fontId="2"/>
  </si>
  <si>
    <t>P8</t>
    <phoneticPr fontId="2"/>
  </si>
  <si>
    <t>全体配置図と実施事項詳細</t>
    <rPh sb="0" eb="2">
      <t>ゼンタイ</t>
    </rPh>
    <rPh sb="2" eb="5">
      <t>ハイチズ</t>
    </rPh>
    <rPh sb="6" eb="8">
      <t>ジッシ</t>
    </rPh>
    <rPh sb="8" eb="10">
      <t>ジコウ</t>
    </rPh>
    <rPh sb="10" eb="12">
      <t>ショウサイ</t>
    </rPh>
    <phoneticPr fontId="2"/>
  </si>
  <si>
    <t>場内発見・撮影・応援詳細</t>
    <rPh sb="0" eb="2">
      <t>ジョウナイ</t>
    </rPh>
    <rPh sb="2" eb="4">
      <t>ハッケン</t>
    </rPh>
    <rPh sb="5" eb="7">
      <t>サツエイ</t>
    </rPh>
    <rPh sb="8" eb="10">
      <t>オウエン</t>
    </rPh>
    <rPh sb="10" eb="12">
      <t>ショウサイ</t>
    </rPh>
    <phoneticPr fontId="2"/>
  </si>
  <si>
    <t>P9</t>
    <phoneticPr fontId="2"/>
  </si>
  <si>
    <t>撮影写真アップ先　：</t>
    <rPh sb="0" eb="2">
      <t>サツエイ</t>
    </rPh>
    <rPh sb="2" eb="4">
      <t>シャシン</t>
    </rPh>
    <rPh sb="7" eb="8">
      <t>サキ</t>
    </rPh>
    <phoneticPr fontId="2"/>
  </si>
  <si>
    <t>コチラ（品保駅伝BANDの2025全社駅伝アルバム）</t>
  </si>
  <si>
    <t>沿道発見・撮影・応援詳細</t>
    <rPh sb="0" eb="2">
      <t>エンドウ</t>
    </rPh>
    <rPh sb="2" eb="4">
      <t>ハッケン</t>
    </rPh>
    <rPh sb="5" eb="7">
      <t>サツエイ</t>
    </rPh>
    <rPh sb="8" eb="10">
      <t>オウエン</t>
    </rPh>
    <rPh sb="10" eb="12">
      <t>ショウサイ</t>
    </rPh>
    <phoneticPr fontId="2"/>
  </si>
  <si>
    <t>P10</t>
    <phoneticPr fontId="2"/>
  </si>
  <si>
    <t>当日スポセンまでの交通手段</t>
    <phoneticPr fontId="2"/>
  </si>
  <si>
    <t>P11</t>
    <phoneticPr fontId="2"/>
  </si>
  <si>
    <t>交通手段</t>
    <rPh sb="0" eb="2">
      <t>コウツウ</t>
    </rPh>
    <rPh sb="2" eb="4">
      <t>シュダン</t>
    </rPh>
    <phoneticPr fontId="2"/>
  </si>
  <si>
    <t>可否</t>
    <rPh sb="0" eb="2">
      <t>カヒ</t>
    </rPh>
    <phoneticPr fontId="2"/>
  </si>
  <si>
    <t>行き方</t>
    <rPh sb="0" eb="1">
      <t>イ</t>
    </rPh>
    <rPh sb="2" eb="3">
      <t>カタ</t>
    </rPh>
    <phoneticPr fontId="2"/>
  </si>
  <si>
    <t>備考</t>
    <rPh sb="0" eb="2">
      <t>ビコウ</t>
    </rPh>
    <phoneticPr fontId="2"/>
  </si>
  <si>
    <t>電車＋徒歩</t>
    <rPh sb="0" eb="2">
      <t>デンシャ</t>
    </rPh>
    <rPh sb="3" eb="5">
      <t>トホ</t>
    </rPh>
    <phoneticPr fontId="2"/>
  </si>
  <si>
    <t>三好ケ丘まで電車、駅から徒歩</t>
    <rPh sb="0" eb="4">
      <t>ミヨシガオカ</t>
    </rPh>
    <rPh sb="6" eb="8">
      <t>デンシャ</t>
    </rPh>
    <rPh sb="9" eb="10">
      <t>エキ</t>
    </rPh>
    <rPh sb="12" eb="14">
      <t>トホ</t>
    </rPh>
    <phoneticPr fontId="2"/>
  </si>
  <si>
    <r>
      <t>三好ケ丘駅に6:40頃到着要</t>
    </r>
    <r>
      <rPr>
        <sz val="8"/>
        <rFont val="UD デジタル 教科書体 NK-B"/>
        <family val="1"/>
        <charset val="128"/>
      </rPr>
      <t>（駅⇒ﾗｸﾞﾋﾞｰ場徒歩30分超）</t>
    </r>
    <rPh sb="0" eb="4">
      <t>ミヨシガオカ</t>
    </rPh>
    <rPh sb="4" eb="5">
      <t>エキ</t>
    </rPh>
    <rPh sb="10" eb="11">
      <t>コロ</t>
    </rPh>
    <rPh sb="11" eb="13">
      <t>トウチャク</t>
    </rPh>
    <rPh sb="13" eb="14">
      <t>ヨウ</t>
    </rPh>
    <rPh sb="15" eb="16">
      <t>エキ</t>
    </rPh>
    <rPh sb="23" eb="24">
      <t>ジョウ</t>
    </rPh>
    <rPh sb="24" eb="26">
      <t>トホ</t>
    </rPh>
    <rPh sb="28" eb="29">
      <t>フン</t>
    </rPh>
    <rPh sb="29" eb="30">
      <t>コ</t>
    </rPh>
    <phoneticPr fontId="2"/>
  </si>
  <si>
    <t>徒歩</t>
    <rPh sb="0" eb="2">
      <t>トホ</t>
    </rPh>
    <phoneticPr fontId="2"/>
  </si>
  <si>
    <t>自宅から徒歩でｽﾎﾟｾﾝへ</t>
    <rPh sb="0" eb="2">
      <t>ジタク</t>
    </rPh>
    <rPh sb="4" eb="6">
      <t>トホ</t>
    </rPh>
    <phoneticPr fontId="2"/>
  </si>
  <si>
    <t>7:15ﾗｸﾞﾋﾞｰ場に間に合うよう来ること</t>
    <rPh sb="10" eb="11">
      <t>ジョウ</t>
    </rPh>
    <rPh sb="12" eb="13">
      <t>マ</t>
    </rPh>
    <rPh sb="14" eb="15">
      <t>ア</t>
    </rPh>
    <rPh sb="18" eb="19">
      <t>ク</t>
    </rPh>
    <phoneticPr fontId="2"/>
  </si>
  <si>
    <t>会社バス</t>
    <rPh sb="0" eb="2">
      <t>カイシャ</t>
    </rPh>
    <phoneticPr fontId="2"/>
  </si>
  <si>
    <t>各拠点から選手用バス乗車
（拠点と時刻は下表参照）</t>
    <rPh sb="0" eb="3">
      <t>カクキョテン</t>
    </rPh>
    <rPh sb="5" eb="7">
      <t>センシュ</t>
    </rPh>
    <rPh sb="7" eb="8">
      <t>ヨウ</t>
    </rPh>
    <rPh sb="10" eb="12">
      <t>ジョウシャ</t>
    </rPh>
    <rPh sb="14" eb="16">
      <t>キョテン</t>
    </rPh>
    <rPh sb="17" eb="19">
      <t>ジコク</t>
    </rPh>
    <rPh sb="20" eb="22">
      <t>カヒョウ</t>
    </rPh>
    <rPh sb="22" eb="24">
      <t>サンショウ</t>
    </rPh>
    <phoneticPr fontId="2"/>
  </si>
  <si>
    <t>例年直前到着は定員ｵｰﾊﾞｰで乗れない、バス発車30分前到着要、各拠点までは車でOK</t>
    <rPh sb="0" eb="2">
      <t>レイネン</t>
    </rPh>
    <rPh sb="2" eb="4">
      <t>チョクゼン</t>
    </rPh>
    <rPh sb="4" eb="6">
      <t>トウチャク</t>
    </rPh>
    <rPh sb="7" eb="9">
      <t>テイイン</t>
    </rPh>
    <rPh sb="15" eb="16">
      <t>ノ</t>
    </rPh>
    <rPh sb="22" eb="24">
      <t>ハッシャ</t>
    </rPh>
    <rPh sb="26" eb="27">
      <t>フン</t>
    </rPh>
    <rPh sb="27" eb="28">
      <t>マエ</t>
    </rPh>
    <rPh sb="28" eb="30">
      <t>トウチャク</t>
    </rPh>
    <rPh sb="30" eb="31">
      <t>ヨウ</t>
    </rPh>
    <rPh sb="32" eb="35">
      <t>カクキョテン</t>
    </rPh>
    <rPh sb="38" eb="39">
      <t>クルマ</t>
    </rPh>
    <phoneticPr fontId="2"/>
  </si>
  <si>
    <t>バイク/自転車</t>
    <rPh sb="4" eb="7">
      <t>ジテンシャ</t>
    </rPh>
    <phoneticPr fontId="2"/>
  </si>
  <si>
    <t>スポセン西門か東門駐輪場利用
（バイクは西門のみ可）</t>
    <rPh sb="4" eb="6">
      <t>ニシモン</t>
    </rPh>
    <rPh sb="7" eb="9">
      <t>ヒガシモン</t>
    </rPh>
    <rPh sb="9" eb="12">
      <t>チュウリンジョウ</t>
    </rPh>
    <rPh sb="12" eb="14">
      <t>リヨウ</t>
    </rPh>
    <rPh sb="20" eb="22">
      <t>ニシモン</t>
    </rPh>
    <rPh sb="24" eb="25">
      <t>カ</t>
    </rPh>
    <phoneticPr fontId="2"/>
  </si>
  <si>
    <r>
      <t xml:space="preserve">本年から解禁。キャパ不明で満車の可能性あり
</t>
    </r>
    <r>
      <rPr>
        <sz val="10"/>
        <color rgb="FFFF0000"/>
        <rFont val="UD デジタル 教科書体 NK-B"/>
        <family val="1"/>
        <charset val="128"/>
      </rPr>
      <t>※自転車で西門～大井橋西交差点間走行禁止！</t>
    </r>
    <rPh sb="0" eb="2">
      <t>ホンネン</t>
    </rPh>
    <rPh sb="4" eb="6">
      <t>カイキン</t>
    </rPh>
    <rPh sb="10" eb="12">
      <t>フメイ</t>
    </rPh>
    <rPh sb="13" eb="15">
      <t>マンシャ</t>
    </rPh>
    <rPh sb="16" eb="19">
      <t>カノウセイ</t>
    </rPh>
    <rPh sb="23" eb="26">
      <t>ジテンシャ</t>
    </rPh>
    <rPh sb="27" eb="29">
      <t>ニシモン</t>
    </rPh>
    <rPh sb="30" eb="33">
      <t>オオイバシ</t>
    </rPh>
    <rPh sb="33" eb="34">
      <t>ニシ</t>
    </rPh>
    <rPh sb="34" eb="37">
      <t>コウサテン</t>
    </rPh>
    <rPh sb="37" eb="38">
      <t>カン</t>
    </rPh>
    <rPh sb="38" eb="42">
      <t>ソウコウキンシ</t>
    </rPh>
    <phoneticPr fontId="2"/>
  </si>
  <si>
    <t>車＋電車＋徒歩</t>
    <rPh sb="0" eb="1">
      <t>クルマ</t>
    </rPh>
    <rPh sb="2" eb="4">
      <t>デンシャ</t>
    </rPh>
    <rPh sb="5" eb="7">
      <t>トホ</t>
    </rPh>
    <phoneticPr fontId="2"/>
  </si>
  <si>
    <t>最寄駅まで車⇒三好ケ丘⇒徒歩</t>
    <rPh sb="0" eb="2">
      <t>モヨリ</t>
    </rPh>
    <rPh sb="2" eb="3">
      <t>エキ</t>
    </rPh>
    <rPh sb="5" eb="6">
      <t>クルマ</t>
    </rPh>
    <rPh sb="7" eb="11">
      <t>ミヨシガオカ</t>
    </rPh>
    <rPh sb="12" eb="14">
      <t>トホ</t>
    </rPh>
    <phoneticPr fontId="2"/>
  </si>
  <si>
    <t>三好ケ丘、浄水、黒笹、保見周辺の駐車は（有料駐車場も含め）×</t>
  </si>
  <si>
    <t>マイカー※</t>
    <phoneticPr fontId="2"/>
  </si>
  <si>
    <t>×</t>
    <phoneticPr fontId="2"/>
  </si>
  <si>
    <r>
      <t>マイカー・送迎・タクシーでの来場は絶対禁止！
※周辺への駐車/送迎も一切禁止　
（三好ケ丘、浄水、黒笹、保見周辺の各種施設や駐車場等）
当日監視員多数、ルール違反見つかると</t>
    </r>
    <r>
      <rPr>
        <u/>
        <sz val="12"/>
        <color rgb="FFFF0000"/>
        <rFont val="UD デジタル 教科書体 NK-B"/>
        <family val="1"/>
        <charset val="128"/>
      </rPr>
      <t>翌年出場権はく奪</t>
    </r>
    <rPh sb="5" eb="7">
      <t>ソウゲイ</t>
    </rPh>
    <rPh sb="14" eb="16">
      <t>ライジョウ</t>
    </rPh>
    <rPh sb="17" eb="19">
      <t>ゼッタイ</t>
    </rPh>
    <rPh sb="19" eb="21">
      <t>キンシ</t>
    </rPh>
    <rPh sb="24" eb="26">
      <t>シュウヘン</t>
    </rPh>
    <rPh sb="28" eb="30">
      <t>チュウシャ</t>
    </rPh>
    <rPh sb="31" eb="33">
      <t>ソウゲイ</t>
    </rPh>
    <rPh sb="34" eb="36">
      <t>イッサイ</t>
    </rPh>
    <rPh sb="36" eb="38">
      <t>キンシ</t>
    </rPh>
    <rPh sb="41" eb="45">
      <t>ミヨシガオカ</t>
    </rPh>
    <rPh sb="46" eb="48">
      <t>ジョウスイ</t>
    </rPh>
    <rPh sb="49" eb="51">
      <t>クロザサ</t>
    </rPh>
    <rPh sb="52" eb="54">
      <t>ホミ</t>
    </rPh>
    <rPh sb="54" eb="56">
      <t>シュウヘン</t>
    </rPh>
    <rPh sb="57" eb="59">
      <t>カクシュ</t>
    </rPh>
    <rPh sb="59" eb="61">
      <t>シセツ</t>
    </rPh>
    <rPh sb="62" eb="65">
      <t>チュウシャジョウ</t>
    </rPh>
    <rPh sb="65" eb="66">
      <t>ナド</t>
    </rPh>
    <rPh sb="69" eb="71">
      <t>トウジツ</t>
    </rPh>
    <rPh sb="71" eb="74">
      <t>カンシイン</t>
    </rPh>
    <rPh sb="74" eb="76">
      <t>タスウ</t>
    </rPh>
    <rPh sb="80" eb="82">
      <t>イハン</t>
    </rPh>
    <rPh sb="82" eb="83">
      <t>ミ</t>
    </rPh>
    <rPh sb="87" eb="89">
      <t>ヨクネン</t>
    </rPh>
    <rPh sb="89" eb="91">
      <t>シュツジョウ</t>
    </rPh>
    <rPh sb="91" eb="92">
      <t>ケン</t>
    </rPh>
    <rPh sb="94" eb="95">
      <t>ダツ</t>
    </rPh>
    <phoneticPr fontId="2"/>
  </si>
  <si>
    <t>家族等の送迎</t>
    <rPh sb="0" eb="2">
      <t>カゾク</t>
    </rPh>
    <rPh sb="2" eb="3">
      <t>ナド</t>
    </rPh>
    <rPh sb="4" eb="6">
      <t>ソウゲイ</t>
    </rPh>
    <phoneticPr fontId="2"/>
  </si>
  <si>
    <t>タクシー</t>
    <phoneticPr fontId="2"/>
  </si>
  <si>
    <t>過去違反事例</t>
    <rPh sb="0" eb="2">
      <t>カコ</t>
    </rPh>
    <rPh sb="2" eb="4">
      <t>イハン</t>
    </rPh>
    <rPh sb="4" eb="6">
      <t>ジレイ</t>
    </rPh>
    <phoneticPr fontId="2"/>
  </si>
  <si>
    <r>
      <t>◆浄水駅のスーパー「バロー」に駐車（←他部事例、</t>
    </r>
    <r>
      <rPr>
        <b/>
        <sz val="8"/>
        <color rgb="FFFF0000"/>
        <rFont val="UD デジタル 教科書体 NK-B"/>
        <family val="1"/>
        <charset val="128"/>
      </rPr>
      <t>レッドカード</t>
    </r>
    <r>
      <rPr>
        <sz val="8"/>
        <rFont val="UD デジタル 教科書体 NK-B"/>
        <family val="1"/>
        <charset val="128"/>
      </rPr>
      <t>）</t>
    </r>
    <rPh sb="1" eb="3">
      <t>ジョウスイ</t>
    </rPh>
    <rPh sb="3" eb="4">
      <t>エキ</t>
    </rPh>
    <rPh sb="15" eb="17">
      <t>チュウシャ</t>
    </rPh>
    <rPh sb="19" eb="20">
      <t>ホカ</t>
    </rPh>
    <rPh sb="20" eb="21">
      <t>ブ</t>
    </rPh>
    <rPh sb="21" eb="23">
      <t>ジレイ</t>
    </rPh>
    <phoneticPr fontId="2"/>
  </si>
  <si>
    <r>
      <t>◆部員の奥様が三好ケ丘周辺の友達宅前に駐車（駅伝応援でなく遊びにいっただけ）（←</t>
    </r>
    <r>
      <rPr>
        <sz val="8"/>
        <color theme="1"/>
        <rFont val="UD デジタル 教科書体 NK-B"/>
        <family val="1"/>
        <charset val="128"/>
      </rPr>
      <t>当部事例</t>
    </r>
    <r>
      <rPr>
        <sz val="8"/>
        <rFont val="UD デジタル 教科書体 NK-B"/>
        <family val="1"/>
        <charset val="128"/>
      </rPr>
      <t>、</t>
    </r>
    <r>
      <rPr>
        <b/>
        <sz val="8"/>
        <color rgb="FFFFC000"/>
        <rFont val="UD デジタル 教科書体 NK-B"/>
        <family val="1"/>
        <charset val="128"/>
      </rPr>
      <t>イエローカード</t>
    </r>
    <r>
      <rPr>
        <sz val="8"/>
        <rFont val="UD デジタル 教科書体 NK-B"/>
        <family val="1"/>
        <charset val="128"/>
      </rPr>
      <t>）</t>
    </r>
    <rPh sb="1" eb="3">
      <t>ブイン</t>
    </rPh>
    <rPh sb="4" eb="6">
      <t>オクサマ</t>
    </rPh>
    <rPh sb="7" eb="11">
      <t>ミヨシガオカ</t>
    </rPh>
    <rPh sb="11" eb="13">
      <t>シュウヘン</t>
    </rPh>
    <rPh sb="14" eb="16">
      <t>トモダチ</t>
    </rPh>
    <rPh sb="16" eb="17">
      <t>タク</t>
    </rPh>
    <rPh sb="17" eb="18">
      <t>マエ</t>
    </rPh>
    <rPh sb="19" eb="21">
      <t>チュウシャ</t>
    </rPh>
    <rPh sb="22" eb="24">
      <t>エキデン</t>
    </rPh>
    <rPh sb="24" eb="26">
      <t>オウエン</t>
    </rPh>
    <rPh sb="29" eb="30">
      <t>アソ</t>
    </rPh>
    <rPh sb="40" eb="42">
      <t>トウブ</t>
    </rPh>
    <rPh sb="42" eb="44">
      <t>ジレイ</t>
    </rPh>
    <phoneticPr fontId="2"/>
  </si>
  <si>
    <t>会社バス乗り場</t>
    <rPh sb="0" eb="2">
      <t>カイシャ</t>
    </rPh>
    <rPh sb="4" eb="5">
      <t>ノ</t>
    </rPh>
    <rPh sb="6" eb="7">
      <t>バ</t>
    </rPh>
    <phoneticPr fontId="2"/>
  </si>
  <si>
    <r>
      <t>　　　　　　　　　　　　　　　</t>
    </r>
    <r>
      <rPr>
        <u/>
        <sz val="11"/>
        <rFont val="UD デジタル 教科書体 NK-B"/>
        <family val="1"/>
        <charset val="128"/>
      </rPr>
      <t>全拠点会社バス情報</t>
    </r>
    <rPh sb="15" eb="18">
      <t>ゼンキョテン</t>
    </rPh>
    <rPh sb="18" eb="20">
      <t>カイシャ</t>
    </rPh>
    <rPh sb="22" eb="24">
      <t>ジョウホウ</t>
    </rPh>
    <phoneticPr fontId="2"/>
  </si>
  <si>
    <t>（往き：６時前＠本社BT）</t>
    <rPh sb="1" eb="2">
      <t>イ</t>
    </rPh>
    <rPh sb="5" eb="6">
      <t>ジ</t>
    </rPh>
    <rPh sb="6" eb="7">
      <t>マエ</t>
    </rPh>
    <rPh sb="8" eb="10">
      <t>ホンシャ</t>
    </rPh>
    <phoneticPr fontId="2"/>
  </si>
  <si>
    <t>注）学習館（TLC）やトヨタ会館のBTではありません！</t>
    <rPh sb="0" eb="1">
      <t>チュウ</t>
    </rPh>
    <rPh sb="2" eb="5">
      <t>ガクシュウカン</t>
    </rPh>
    <rPh sb="14" eb="16">
      <t>カイカン</t>
    </rPh>
    <phoneticPr fontId="2"/>
  </si>
  <si>
    <t>自転車・バイクの駐輪場</t>
    <rPh sb="0" eb="3">
      <t>ジテンシャ</t>
    </rPh>
    <rPh sb="8" eb="11">
      <t>チュウリンジョウ</t>
    </rPh>
    <phoneticPr fontId="2"/>
  </si>
  <si>
    <t>P12</t>
    <phoneticPr fontId="2"/>
  </si>
  <si>
    <t>youtube配信と速報</t>
    <rPh sb="7" eb="9">
      <t>ハイシン</t>
    </rPh>
    <rPh sb="10" eb="12">
      <t>ソクホウ</t>
    </rPh>
    <phoneticPr fontId="2"/>
  </si>
  <si>
    <t>P13</t>
    <phoneticPr fontId="2"/>
  </si>
  <si>
    <t>リンク：</t>
    <phoneticPr fontId="2"/>
  </si>
  <si>
    <t>TOPチャンネル</t>
    <phoneticPr fontId="2"/>
  </si>
  <si>
    <t>https://www.youtube.com/live/0ch_fAYdvNA</t>
    <phoneticPr fontId="2"/>
  </si>
  <si>
    <t>定点チャンネル</t>
    <rPh sb="0" eb="2">
      <t>テイテン</t>
    </rPh>
    <phoneticPr fontId="2"/>
  </si>
  <si>
    <t xml:space="preserve">https://www.youtube.com/live/BwFbmq6LJa4 </t>
    <phoneticPr fontId="2"/>
  </si>
  <si>
    <t>速報サイト</t>
    <rPh sb="0" eb="2">
      <t>ソクホウ</t>
    </rPh>
    <phoneticPr fontId="2"/>
  </si>
  <si>
    <t>https://timesync.jp/toyota/251207/</t>
    <phoneticPr fontId="2"/>
  </si>
  <si>
    <t xml:space="preserve">https://timesync.site/toyota/251207/ </t>
    <phoneticPr fontId="2"/>
  </si>
  <si>
    <t>どちらでも可</t>
    <rPh sb="5" eb="6">
      <t>カ</t>
    </rPh>
    <phoneticPr fontId="2"/>
  </si>
  <si>
    <t>QR：</t>
    <phoneticPr fontId="2"/>
  </si>
  <si>
    <t>←4し2に8やでおぼえられる</t>
    <phoneticPr fontId="2"/>
  </si>
  <si>
    <t>スポセン全体図</t>
    <rPh sb="4" eb="7">
      <t>ゼンタイズ</t>
    </rPh>
    <phoneticPr fontId="2"/>
  </si>
  <si>
    <t>P1４</t>
    <phoneticPr fontId="2"/>
  </si>
  <si>
    <t>走行コース</t>
    <rPh sb="0" eb="2">
      <t>ソウコウ</t>
    </rPh>
    <phoneticPr fontId="2"/>
  </si>
  <si>
    <t>トイレについて（特に選手要注意！）</t>
    <rPh sb="8" eb="9">
      <t>トク</t>
    </rPh>
    <rPh sb="10" eb="12">
      <t>センシュ</t>
    </rPh>
    <rPh sb="12" eb="15">
      <t>ヨウチュウイ</t>
    </rPh>
    <phoneticPr fontId="2"/>
  </si>
  <si>
    <t>昨年よりチーム数応援者数が大幅に増えるのでトイレはかなりの混雑が予想されます</t>
    <rPh sb="7" eb="8">
      <t>スウ</t>
    </rPh>
    <rPh sb="8" eb="12">
      <t>オウエンシャスウ</t>
    </rPh>
    <rPh sb="13" eb="15">
      <t>オオハバ</t>
    </rPh>
    <rPh sb="16" eb="17">
      <t>フ</t>
    </rPh>
    <rPh sb="29" eb="31">
      <t>コンザツ</t>
    </rPh>
    <rPh sb="32" eb="34">
      <t>ヨソウ</t>
    </rPh>
    <phoneticPr fontId="2"/>
  </si>
  <si>
    <r>
      <rPr>
        <b/>
        <u/>
        <sz val="13"/>
        <color rgb="FFFF0000"/>
        <rFont val="UD デジタル 教科書体 NK-B"/>
        <family val="1"/>
        <charset val="128"/>
      </rPr>
      <t>30分程並ぶことを想定</t>
    </r>
    <r>
      <rPr>
        <sz val="13"/>
        <rFont val="UD デジタル 教科書体 NK-B"/>
        <family val="1"/>
        <charset val="128"/>
      </rPr>
      <t>して行動する事（控席出発の40分前には一度いっておく）</t>
    </r>
    <rPh sb="3" eb="5">
      <t>ソウテイ</t>
    </rPh>
    <rPh sb="7" eb="9">
      <t>コウドウ</t>
    </rPh>
    <rPh sb="11" eb="12">
      <t>コト</t>
    </rPh>
    <rPh sb="13" eb="15">
      <t>ヒカエセキ</t>
    </rPh>
    <rPh sb="15" eb="17">
      <t>シュッパツ</t>
    </rPh>
    <rPh sb="20" eb="21">
      <t>フン</t>
    </rPh>
    <rPh sb="21" eb="22">
      <t>マエ</t>
    </rPh>
    <rPh sb="24" eb="26">
      <t>イチド</t>
    </rPh>
    <phoneticPr fontId="2"/>
  </si>
  <si>
    <t>幹事用（備品運搬・準備/取り回し・当日実施事項　等）</t>
    <rPh sb="0" eb="3">
      <t>カンジヨウ</t>
    </rPh>
    <rPh sb="4" eb="6">
      <t>ビヒン</t>
    </rPh>
    <rPh sb="6" eb="8">
      <t>ウンパン</t>
    </rPh>
    <rPh sb="9" eb="11">
      <t>ジュンビ</t>
    </rPh>
    <rPh sb="12" eb="13">
      <t>ト</t>
    </rPh>
    <rPh sb="14" eb="15">
      <t>マワ</t>
    </rPh>
    <rPh sb="17" eb="19">
      <t>トウジツ</t>
    </rPh>
    <rPh sb="19" eb="21">
      <t>ジッシ</t>
    </rPh>
    <rPh sb="21" eb="23">
      <t>ジコウ</t>
    </rPh>
    <rPh sb="24" eb="25">
      <t>ナド</t>
    </rPh>
    <phoneticPr fontId="2"/>
  </si>
  <si>
    <t>～12/5(金)</t>
    <rPh sb="6" eb="7">
      <t>キン</t>
    </rPh>
    <phoneticPr fontId="2"/>
  </si>
  <si>
    <t>■速報係が速報用紙の印刷</t>
    <rPh sb="1" eb="4">
      <t>ソクホウガカリ</t>
    </rPh>
    <rPh sb="5" eb="7">
      <t>ソクホウ</t>
    </rPh>
    <rPh sb="7" eb="9">
      <t>ヨウシ</t>
    </rPh>
    <rPh sb="10" eb="12">
      <t>インサツ</t>
    </rPh>
    <phoneticPr fontId="2"/>
  </si>
  <si>
    <t>■内野さんがモニター車ステップワゴン借用</t>
    <rPh sb="1" eb="3">
      <t>ウチノ</t>
    </rPh>
    <rPh sb="10" eb="11">
      <t>シャ</t>
    </rPh>
    <rPh sb="18" eb="20">
      <t>シャクヨウ</t>
    </rPh>
    <phoneticPr fontId="2"/>
  </si>
  <si>
    <r>
      <t>■ベンチコート６着選手運搬</t>
    </r>
    <r>
      <rPr>
        <sz val="8"/>
        <rFont val="UD デジタル 教科書体 NK-B"/>
        <family val="1"/>
        <charset val="128"/>
      </rPr>
      <t>（中山4着→安芸源馬藤川山田頌、尾野2着→尾野和田）</t>
    </r>
    <rPh sb="8" eb="9">
      <t>チャク</t>
    </rPh>
    <rPh sb="9" eb="11">
      <t>センシュ</t>
    </rPh>
    <rPh sb="11" eb="13">
      <t>ウンパン</t>
    </rPh>
    <rPh sb="14" eb="16">
      <t>ナカヤマ</t>
    </rPh>
    <rPh sb="17" eb="18">
      <t>チャク</t>
    </rPh>
    <rPh sb="19" eb="21">
      <t>アキ</t>
    </rPh>
    <rPh sb="21" eb="23">
      <t>ゲンマ</t>
    </rPh>
    <rPh sb="23" eb="25">
      <t>フジカワ</t>
    </rPh>
    <rPh sb="25" eb="27">
      <t>ヤマダ</t>
    </rPh>
    <rPh sb="27" eb="28">
      <t>ショウ</t>
    </rPh>
    <rPh sb="29" eb="31">
      <t>オノ</t>
    </rPh>
    <rPh sb="32" eb="33">
      <t>チャク</t>
    </rPh>
    <rPh sb="34" eb="36">
      <t>オノ</t>
    </rPh>
    <rPh sb="36" eb="38">
      <t>ワダ</t>
    </rPh>
    <phoneticPr fontId="2"/>
  </si>
  <si>
    <t>12/5(金)PM</t>
    <rPh sb="5" eb="6">
      <t>キン</t>
    </rPh>
    <phoneticPr fontId="2"/>
  </si>
  <si>
    <t>■モニター車で事務２駐車場駐車</t>
    <rPh sb="5" eb="6">
      <t>シャ</t>
    </rPh>
    <rPh sb="7" eb="9">
      <t>ジム</t>
    </rPh>
    <rPh sb="10" eb="13">
      <t>チュウシャジョウ</t>
    </rPh>
    <rPh sb="13" eb="15">
      <t>チュウシャ</t>
    </rPh>
    <phoneticPr fontId="2"/>
  </si>
  <si>
    <t>■親睦会倉庫５F　⇒　モニター車に備品運搬</t>
    <rPh sb="1" eb="4">
      <t>シンボクカイ</t>
    </rPh>
    <rPh sb="4" eb="6">
      <t>ソウコ</t>
    </rPh>
    <rPh sb="15" eb="16">
      <t>シャ</t>
    </rPh>
    <rPh sb="17" eb="19">
      <t>ビヒン</t>
    </rPh>
    <rPh sb="19" eb="21">
      <t>ウンパン</t>
    </rPh>
    <phoneticPr fontId="2"/>
  </si>
  <si>
    <t>■内野さんがモニター車乗って帰る</t>
    <rPh sb="1" eb="3">
      <t>ウチノ</t>
    </rPh>
    <rPh sb="10" eb="11">
      <t>シャ</t>
    </rPh>
    <rPh sb="11" eb="12">
      <t>ノ</t>
    </rPh>
    <rPh sb="14" eb="15">
      <t>カエ</t>
    </rPh>
    <phoneticPr fontId="2"/>
  </si>
  <si>
    <t>※ベンチコートは中山家から６名だれか選手に配布</t>
    <rPh sb="8" eb="10">
      <t>ナカヤマ</t>
    </rPh>
    <rPh sb="10" eb="11">
      <t>イエ</t>
    </rPh>
    <rPh sb="14" eb="15">
      <t>メイ</t>
    </rPh>
    <rPh sb="18" eb="20">
      <t>センシュ</t>
    </rPh>
    <rPh sb="21" eb="23">
      <t>ハイフ</t>
    </rPh>
    <phoneticPr fontId="2"/>
  </si>
  <si>
    <t>※仕出し不足の恐れがある場合は買い足ししてステップワゴンへ</t>
    <rPh sb="1" eb="3">
      <t>シダ</t>
    </rPh>
    <rPh sb="4" eb="6">
      <t>フソク</t>
    </rPh>
    <rPh sb="7" eb="8">
      <t>オソ</t>
    </rPh>
    <rPh sb="12" eb="14">
      <t>バアイ</t>
    </rPh>
    <rPh sb="15" eb="16">
      <t>カ</t>
    </rPh>
    <rPh sb="17" eb="18">
      <t>タ</t>
    </rPh>
    <phoneticPr fontId="2"/>
  </si>
  <si>
    <t>12/7(日)</t>
    <rPh sb="5" eb="6">
      <t>ニチ</t>
    </rPh>
    <phoneticPr fontId="2"/>
  </si>
  <si>
    <t>■6:00～　内野さん＆岩間がステップワゴンで寺田さん家到着</t>
  </si>
  <si>
    <t>ステップワゴンを駐車させていただきコロコロでスポセン沿道応援席まで備品を運搬。</t>
    <rPh sb="8" eb="10">
      <t>チュウシャ</t>
    </rPh>
    <rPh sb="26" eb="28">
      <t>エンドウ</t>
    </rPh>
    <rPh sb="28" eb="31">
      <t>オウエンセキ</t>
    </rPh>
    <rPh sb="33" eb="35">
      <t>ビヒン</t>
    </rPh>
    <rPh sb="36" eb="38">
      <t>ウンパン</t>
    </rPh>
    <phoneticPr fontId="2"/>
  </si>
  <si>
    <t>■6:50～坂尻が内野さん/岩間さんからブルーシートを受け取り、第１野球場にて控席場所取り</t>
    <rPh sb="6" eb="8">
      <t>サカジリ</t>
    </rPh>
    <rPh sb="9" eb="11">
      <t>ウチノ</t>
    </rPh>
    <rPh sb="14" eb="16">
      <t>イワマ</t>
    </rPh>
    <rPh sb="27" eb="28">
      <t>ウ</t>
    </rPh>
    <rPh sb="29" eb="30">
      <t>ト</t>
    </rPh>
    <rPh sb="32" eb="33">
      <t>ダイ</t>
    </rPh>
    <rPh sb="34" eb="37">
      <t>ヤキュウジョウ</t>
    </rPh>
    <rPh sb="39" eb="40">
      <t>ヒカ</t>
    </rPh>
    <rPh sb="40" eb="41">
      <t>セキ</t>
    </rPh>
    <rPh sb="41" eb="44">
      <t>バショト</t>
    </rPh>
    <phoneticPr fontId="2"/>
  </si>
  <si>
    <t>■6:50～岩間(幹事)がコロコロを第３ゲートに持っていく</t>
  </si>
  <si>
    <t>■7:00～和田果さんが仕出し受け取り＠競技場第３ゲート</t>
    <rPh sb="6" eb="8">
      <t>ワダ</t>
    </rPh>
    <rPh sb="8" eb="9">
      <t>カ</t>
    </rPh>
    <rPh sb="12" eb="14">
      <t>シダ</t>
    </rPh>
    <rPh sb="15" eb="16">
      <t>ウ</t>
    </rPh>
    <rPh sb="17" eb="18">
      <t>ト</t>
    </rPh>
    <rPh sb="20" eb="23">
      <t>キョウギジョウ</t>
    </rPh>
    <rPh sb="23" eb="24">
      <t>ダイ</t>
    </rPh>
    <phoneticPr fontId="2"/>
  </si>
  <si>
    <t>■7:00～山口さんが仕出しの選手分（アクエリ等）を第一野球場控え席にコロコロで運搬</t>
    <phoneticPr fontId="2"/>
  </si>
  <si>
    <t>■７：３０～岩間（←幹事）沿道応援席の準備（場所取り、幟準備）</t>
  </si>
  <si>
    <t>■７：３０～内野さん（←幹事）競技場応援席の準備（場所取り、幟準備、仕出し配置等）</t>
  </si>
  <si>
    <t>■８：００～　競技場＆沿道で各々発見隊×応援×撮影で配置や合図最終確認</t>
    <rPh sb="7" eb="10">
      <t>キョウギジョウ</t>
    </rPh>
    <rPh sb="11" eb="13">
      <t>エンドウ</t>
    </rPh>
    <rPh sb="14" eb="16">
      <t>オノオノ</t>
    </rPh>
    <rPh sb="16" eb="19">
      <t>ハッケンタイ</t>
    </rPh>
    <rPh sb="20" eb="22">
      <t>オウエン</t>
    </rPh>
    <rPh sb="23" eb="25">
      <t>サツエイ</t>
    </rPh>
    <rPh sb="26" eb="28">
      <t>ハイチ</t>
    </rPh>
    <rPh sb="29" eb="31">
      <t>アイズ</t>
    </rPh>
    <rPh sb="31" eb="35">
      <t>サイシュウカクニン</t>
    </rPh>
    <phoneticPr fontId="2"/>
  </si>
  <si>
    <t>炊き出しや速報の設置や対応内容の最終確認</t>
    <rPh sb="0" eb="1">
      <t>タ</t>
    </rPh>
    <rPh sb="2" eb="3">
      <t>ダ</t>
    </rPh>
    <rPh sb="5" eb="7">
      <t>ソクホウ</t>
    </rPh>
    <rPh sb="8" eb="10">
      <t>セッチ</t>
    </rPh>
    <rPh sb="11" eb="13">
      <t>タイオウ</t>
    </rPh>
    <rPh sb="13" eb="15">
      <t>ナイヨウ</t>
    </rPh>
    <rPh sb="16" eb="20">
      <t>サイシュウカクニン</t>
    </rPh>
    <phoneticPr fontId="2"/>
  </si>
  <si>
    <t>■8:30～</t>
    <phoneticPr fontId="2"/>
  </si>
  <si>
    <t>各担当に分かれ、P7、9、10に詳細記載のサポートを実施（9:15競技開始）</t>
    <rPh sb="0" eb="1">
      <t>カク</t>
    </rPh>
    <rPh sb="1" eb="3">
      <t>タントウ</t>
    </rPh>
    <rPh sb="4" eb="5">
      <t>ワ</t>
    </rPh>
    <rPh sb="16" eb="18">
      <t>ショウサイ</t>
    </rPh>
    <rPh sb="18" eb="20">
      <t>キサイ</t>
    </rPh>
    <rPh sb="26" eb="28">
      <t>ジッシ</t>
    </rPh>
    <rPh sb="33" eb="35">
      <t>キョウギ</t>
    </rPh>
    <rPh sb="35" eb="37">
      <t>カイシ</t>
    </rPh>
    <phoneticPr fontId="2"/>
  </si>
  <si>
    <t>■11:30～　競技終了したら沿道／選手控え席を撤収し競技場応援場所へ誘導</t>
    <rPh sb="8" eb="12">
      <t>キョウギシュウリョウ</t>
    </rPh>
    <rPh sb="15" eb="17">
      <t>エンドウ</t>
    </rPh>
    <rPh sb="18" eb="20">
      <t>センシュ</t>
    </rPh>
    <rPh sb="20" eb="21">
      <t>ヒカ</t>
    </rPh>
    <rPh sb="22" eb="23">
      <t>セキ</t>
    </rPh>
    <rPh sb="24" eb="26">
      <t>テッシュウ</t>
    </rPh>
    <rPh sb="27" eb="30">
      <t>キョウギジョウ</t>
    </rPh>
    <rPh sb="30" eb="32">
      <t>オウエン</t>
    </rPh>
    <rPh sb="32" eb="34">
      <t>バショ</t>
    </rPh>
    <rPh sb="35" eb="37">
      <t>ユウドウ</t>
    </rPh>
    <phoneticPr fontId="2"/>
  </si>
  <si>
    <t>■12:00～ 終了挨拶＠競技場応援席（仕切り幹事⇒速報：監督＋榎本さん一言＋集合写真　等）</t>
    <rPh sb="8" eb="10">
      <t>シュウリョウ</t>
    </rPh>
    <rPh sb="10" eb="12">
      <t>アイサツ</t>
    </rPh>
    <rPh sb="13" eb="16">
      <t>キョウギジョウ</t>
    </rPh>
    <rPh sb="16" eb="19">
      <t>オウエンセキ</t>
    </rPh>
    <rPh sb="20" eb="22">
      <t>シキ</t>
    </rPh>
    <rPh sb="23" eb="25">
      <t>カンジ</t>
    </rPh>
    <rPh sb="26" eb="28">
      <t>ソクホウ</t>
    </rPh>
    <rPh sb="29" eb="31">
      <t>カントク</t>
    </rPh>
    <rPh sb="32" eb="34">
      <t>エノモト</t>
    </rPh>
    <rPh sb="36" eb="38">
      <t>ヒトコト</t>
    </rPh>
    <rPh sb="39" eb="43">
      <t>シュウゴウシャシン</t>
    </rPh>
    <rPh sb="44" eb="45">
      <t>ナド</t>
    </rPh>
    <phoneticPr fontId="2"/>
  </si>
  <si>
    <t>■12:30～　解散、競技場応援席片付け（ゴミ持ち帰り？＋備品をコロコロに詰め込み）</t>
    <rPh sb="8" eb="10">
      <t>カイサン</t>
    </rPh>
    <rPh sb="11" eb="14">
      <t>キョウギジョウ</t>
    </rPh>
    <rPh sb="14" eb="17">
      <t>オウエンセキ</t>
    </rPh>
    <rPh sb="17" eb="19">
      <t>カタヅ</t>
    </rPh>
    <rPh sb="23" eb="24">
      <t>モ</t>
    </rPh>
    <rPh sb="25" eb="26">
      <t>カエ</t>
    </rPh>
    <rPh sb="29" eb="31">
      <t>ビヒン</t>
    </rPh>
    <rPh sb="37" eb="38">
      <t>ツ</t>
    </rPh>
    <rPh sb="39" eb="40">
      <t>コ</t>
    </rPh>
    <phoneticPr fontId="2"/>
  </si>
  <si>
    <t>■13:00～　内野さん＆岩間がコロコロで寺田さん家まで備品運搬しステップワゴンで帰宅</t>
  </si>
  <si>
    <t>12/8(月）以降</t>
    <rPh sb="5" eb="6">
      <t>ゲツ</t>
    </rPh>
    <rPh sb="7" eb="9">
      <t>イコウ</t>
    </rPh>
    <phoneticPr fontId="2"/>
  </si>
  <si>
    <t>■内野さんがステップワゴンで事務２へ</t>
    <rPh sb="1" eb="3">
      <t>ウチノ</t>
    </rPh>
    <rPh sb="14" eb="16">
      <t>ジム</t>
    </rPh>
    <phoneticPr fontId="2"/>
  </si>
  <si>
    <t>■備品を来られる幹事メンバーで倉庫へ運搬</t>
    <rPh sb="1" eb="3">
      <t>ビヒン</t>
    </rPh>
    <rPh sb="4" eb="5">
      <t>コ</t>
    </rPh>
    <rPh sb="8" eb="10">
      <t>カンジ</t>
    </rPh>
    <rPh sb="15" eb="17">
      <t>ソウコ</t>
    </rPh>
    <rPh sb="18" eb="20">
      <t>ウンパン</t>
    </rPh>
    <phoneticPr fontId="2"/>
  </si>
  <si>
    <t>■内野さんがモニター車を返却</t>
    <rPh sb="1" eb="3">
      <t>ウチノ</t>
    </rPh>
    <rPh sb="10" eb="11">
      <t>シャ</t>
    </rPh>
    <rPh sb="12" eb="14">
      <t>ヘンキャク</t>
    </rPh>
    <phoneticPr fontId="2"/>
  </si>
  <si>
    <t>参考）当日私物で持ち寄るもの（提供者）</t>
    <rPh sb="0" eb="2">
      <t>サンコウ</t>
    </rPh>
    <rPh sb="3" eb="5">
      <t>トウジツ</t>
    </rPh>
    <rPh sb="5" eb="7">
      <t>シブツ</t>
    </rPh>
    <rPh sb="8" eb="9">
      <t>モ</t>
    </rPh>
    <rPh sb="10" eb="11">
      <t>ヨ</t>
    </rPh>
    <rPh sb="15" eb="18">
      <t>テイキョウシャ</t>
    </rPh>
    <phoneticPr fontId="2"/>
  </si>
  <si>
    <t>・固定ビデオ用撮影デバイス×３（和田、坂尻、武田）</t>
    <rPh sb="1" eb="3">
      <t>コテイ</t>
    </rPh>
    <rPh sb="6" eb="7">
      <t>ヨウ</t>
    </rPh>
    <rPh sb="7" eb="9">
      <t>サツエイ</t>
    </rPh>
    <rPh sb="16" eb="18">
      <t>ワダ</t>
    </rPh>
    <rPh sb="19" eb="21">
      <t>サカジリ</t>
    </rPh>
    <rPh sb="22" eb="24">
      <t>タケダ</t>
    </rPh>
    <phoneticPr fontId="2"/>
  </si>
  <si>
    <t>・固定ビデオ用三脚×３（和田、安芸、坂尻、結城）</t>
    <rPh sb="1" eb="3">
      <t>コテイ</t>
    </rPh>
    <rPh sb="6" eb="7">
      <t>ヨウ</t>
    </rPh>
    <rPh sb="7" eb="9">
      <t>サンキャク</t>
    </rPh>
    <rPh sb="12" eb="14">
      <t>ワダ</t>
    </rPh>
    <rPh sb="15" eb="17">
      <t>アキ</t>
    </rPh>
    <rPh sb="18" eb="20">
      <t>サカジリ</t>
    </rPh>
    <rPh sb="21" eb="23">
      <t>ユウキ</t>
    </rPh>
    <phoneticPr fontId="2"/>
  </si>
  <si>
    <t>・マネ用目立つ帽子×2（嶋×２）</t>
    <rPh sb="3" eb="4">
      <t>ヨウ</t>
    </rPh>
    <rPh sb="4" eb="6">
      <t>メダ</t>
    </rPh>
    <rPh sb="7" eb="9">
      <t>ボウシ</t>
    </rPh>
    <rPh sb="12" eb="13">
      <t>シマ</t>
    </rPh>
    <phoneticPr fontId="2"/>
  </si>
  <si>
    <t>・マネや幹事用のバインダー×4（和田×２、中山×2）</t>
    <rPh sb="4" eb="7">
      <t>カンジヨウ</t>
    </rPh>
    <rPh sb="16" eb="18">
      <t>ワダ</t>
    </rPh>
    <rPh sb="21" eb="23">
      <t>ナカヤマ</t>
    </rPh>
    <phoneticPr fontId="2"/>
  </si>
  <si>
    <t>参考2）運営にて</t>
    <rPh sb="0" eb="2">
      <t>サンコウ</t>
    </rPh>
    <rPh sb="4" eb="6">
      <t>ウンエイ</t>
    </rPh>
    <phoneticPr fontId="2"/>
  </si>
  <si>
    <t>和田：HUREAI中継計算表8枚、沿道予想シート3枚、競技場入場予想シート3枚、中継予想シート3枚、速報シート2枚</t>
    <rPh sb="0" eb="2">
      <t>ワダ</t>
    </rPh>
    <rPh sb="9" eb="11">
      <t>チュウケイ</t>
    </rPh>
    <rPh sb="11" eb="13">
      <t>ケイサン</t>
    </rPh>
    <rPh sb="13" eb="14">
      <t>ヒョウ</t>
    </rPh>
    <rPh sb="15" eb="16">
      <t>マイ</t>
    </rPh>
    <rPh sb="17" eb="19">
      <t>エンドウ</t>
    </rPh>
    <rPh sb="19" eb="21">
      <t>ヨソウ</t>
    </rPh>
    <rPh sb="25" eb="26">
      <t>マイ</t>
    </rPh>
    <rPh sb="27" eb="30">
      <t>キョウギジョウ</t>
    </rPh>
    <rPh sb="30" eb="32">
      <t>ニュウジョウ</t>
    </rPh>
    <rPh sb="32" eb="34">
      <t>ヨソウ</t>
    </rPh>
    <rPh sb="38" eb="39">
      <t>マイ</t>
    </rPh>
    <rPh sb="40" eb="42">
      <t>チュウケイ</t>
    </rPh>
    <rPh sb="42" eb="44">
      <t>ヨソウ</t>
    </rPh>
    <rPh sb="48" eb="49">
      <t>マイ</t>
    </rPh>
    <rPh sb="50" eb="52">
      <t>ソクホウ</t>
    </rPh>
    <rPh sb="56" eb="57">
      <t>マイ</t>
    </rPh>
    <phoneticPr fontId="2"/>
  </si>
  <si>
    <t>坂尻：控え用Tシャツ予備SML各1</t>
    <rPh sb="0" eb="2">
      <t>サカジリ</t>
    </rPh>
    <rPh sb="3" eb="4">
      <t>ヒカエ</t>
    </rPh>
    <rPh sb="5" eb="6">
      <t>ヨウ</t>
    </rPh>
    <rPh sb="10" eb="12">
      <t>ヨビ</t>
    </rPh>
    <rPh sb="15" eb="16">
      <t>カク</t>
    </rPh>
    <phoneticPr fontId="2"/>
  </si>
  <si>
    <t>源馬：控え用ユニフォーム予備(L×1、M×1)</t>
    <rPh sb="0" eb="2">
      <t>ゲンマ</t>
    </rPh>
    <rPh sb="3" eb="4">
      <t>ヒカエ</t>
    </rPh>
    <rPh sb="5" eb="6">
      <t>ヨウ</t>
    </rPh>
    <rPh sb="12" eb="14">
      <t>ヨビ</t>
    </rPh>
    <phoneticPr fontId="2"/>
  </si>
  <si>
    <t>中山：簡易机（和田から土曜受け取る）、三脚？監査課持ち出し</t>
    <rPh sb="0" eb="2">
      <t>ナカヤマ</t>
    </rPh>
    <rPh sb="3" eb="6">
      <t>カンイツクエ</t>
    </rPh>
    <rPh sb="7" eb="9">
      <t>ワダ</t>
    </rPh>
    <rPh sb="11" eb="13">
      <t>ドヨウ</t>
    </rPh>
    <rPh sb="13" eb="14">
      <t>ウ</t>
    </rPh>
    <rPh sb="15" eb="16">
      <t>ト</t>
    </rPh>
    <rPh sb="19" eb="21">
      <t>サンキャク</t>
    </rPh>
    <rPh sb="22" eb="25">
      <t>カンサカ</t>
    </rPh>
    <rPh sb="25" eb="26">
      <t>モ</t>
    </rPh>
    <rPh sb="27" eb="28">
      <t>ダ</t>
    </rPh>
    <phoneticPr fontId="2"/>
  </si>
  <si>
    <t>【お願い】当日用BANDと撮影写真のアップについて</t>
    <rPh sb="2" eb="3">
      <t>ネガ</t>
    </rPh>
    <rPh sb="5" eb="8">
      <t>トウジツヨウ</t>
    </rPh>
    <rPh sb="13" eb="17">
      <t>サツエイシャシン</t>
    </rPh>
    <phoneticPr fontId="2"/>
  </si>
  <si>
    <t>P16</t>
    <phoneticPr fontId="2"/>
  </si>
  <si>
    <t>１．情報共有・連絡用に当日用BANDに加入下さい</t>
    <rPh sb="2" eb="4">
      <t>ジョウホウ</t>
    </rPh>
    <rPh sb="4" eb="6">
      <t>キョウユウ</t>
    </rPh>
    <rPh sb="7" eb="9">
      <t>レンラク</t>
    </rPh>
    <rPh sb="9" eb="10">
      <t>ヨウ</t>
    </rPh>
    <rPh sb="11" eb="13">
      <t>トウジツ</t>
    </rPh>
    <rPh sb="13" eb="14">
      <t>ヨウ</t>
    </rPh>
    <rPh sb="19" eb="21">
      <t>カニュウ</t>
    </rPh>
    <rPh sb="21" eb="22">
      <t>クダ</t>
    </rPh>
    <phoneticPr fontId="2"/>
  </si>
  <si>
    <t>◆目的</t>
  </si>
  <si>
    <t>　・当日の連絡や資料共有用に使用</t>
    <phoneticPr fontId="2"/>
  </si>
  <si>
    <t>◆使い方</t>
  </si>
  <si>
    <r>
      <t>　・皆様は投稿ができず、リーダーが作成した</t>
    </r>
    <r>
      <rPr>
        <b/>
        <u/>
        <sz val="11"/>
        <rFont val="UD デジタル 教科書体 NK-B"/>
        <family val="1"/>
        <charset val="128"/>
      </rPr>
      <t>投稿への返信のみができる</t>
    </r>
    <r>
      <rPr>
        <sz val="11"/>
        <rFont val="UD デジタル 教科書体 NK-B"/>
        <family val="1"/>
        <charset val="128"/>
      </rPr>
      <t>ようになっています</t>
    </r>
    <phoneticPr fontId="2"/>
  </si>
  <si>
    <t>　・当日、目的に応じて各投稿へ返信し合い情報共有や依頼等を実施する</t>
    <phoneticPr fontId="2"/>
  </si>
  <si>
    <t>　　＜各投稿と使い方＞　</t>
    <phoneticPr fontId="2"/>
  </si>
  <si>
    <t>　　①テスト投稿　：投稿への返信のやり方練習用</t>
    <phoneticPr fontId="2"/>
  </si>
  <si>
    <t>　　②選手各ポイント通過時刻連絡用：各選手の控席発／ゲート通過／中継／沿道通過時刻等</t>
    <rPh sb="41" eb="42">
      <t>ナド</t>
    </rPh>
    <phoneticPr fontId="2"/>
  </si>
  <si>
    <t>　　③選手捜索依頼用：予定時刻になっても来ない選手の捜索依頼＆発見連絡等</t>
  </si>
  <si>
    <t>　　④当日緊急連絡：アクシデント、遅刻の可能性の時の連絡等</t>
  </si>
  <si>
    <t>　　⑤当日集合用　：無事予定通りに自宅出発や会社バス乗れているか等</t>
  </si>
  <si>
    <t>　　⑥その他：質問、つぶやき、上記にあてはまらない連絡　などなど何でも</t>
  </si>
  <si>
    <t>　　⑦各種情報展開　：HUREAI関係の情報等を投稿予定（運営陣使用）</t>
  </si>
  <si>
    <t>下記QRコードを私物スマホで読み加入をお願いします</t>
    <rPh sb="0" eb="2">
      <t>カキ</t>
    </rPh>
    <rPh sb="8" eb="10">
      <t>シブツ</t>
    </rPh>
    <rPh sb="14" eb="15">
      <t>ヨ</t>
    </rPh>
    <rPh sb="16" eb="18">
      <t>カニュウ</t>
    </rPh>
    <rPh sb="20" eb="21">
      <t>ネガ</t>
    </rPh>
    <phoneticPr fontId="2"/>
  </si>
  <si>
    <t>コチラのURLからでも↓</t>
    <phoneticPr fontId="2"/>
  </si>
  <si>
    <t>https://band.us/n/aaa6bcr4McC8r</t>
    <phoneticPr fontId="2"/>
  </si>
  <si>
    <t>２．当日撮影動画や写真は下記アップ先によろしくお願いします</t>
    <rPh sb="2" eb="4">
      <t>トウジツ</t>
    </rPh>
    <rPh sb="4" eb="6">
      <t>サツエイ</t>
    </rPh>
    <rPh sb="6" eb="8">
      <t>ドウガ</t>
    </rPh>
    <rPh sb="9" eb="11">
      <t>シャシン</t>
    </rPh>
    <rPh sb="12" eb="14">
      <t>カキ</t>
    </rPh>
    <rPh sb="17" eb="18">
      <t>サキ</t>
    </rPh>
    <rPh sb="24" eb="25">
      <t>ネガ</t>
    </rPh>
    <phoneticPr fontId="2"/>
  </si>
  <si>
    <t>アップ先：</t>
    <rPh sb="3" eb="4">
      <t>サキ</t>
    </rPh>
    <phoneticPr fontId="2"/>
  </si>
  <si>
    <t>「品保駅伝」BANDの「2025全社駅伝」アルバム</t>
    <rPh sb="1" eb="3">
      <t>ヒンホ</t>
    </rPh>
    <rPh sb="3" eb="5">
      <t>エキデン</t>
    </rPh>
    <rPh sb="16" eb="20">
      <t>ゼンシャエキデン</t>
    </rPh>
    <phoneticPr fontId="2"/>
  </si>
  <si>
    <t>「全ての写真」の所にアップせず</t>
    <phoneticPr fontId="2"/>
  </si>
  <si>
    <t>「2025全社駅伝」のアルバムにアップしてください</t>
    <phoneticPr fontId="2"/>
  </si>
  <si>
    <t>（過去3年分の写真と混ざってしまいうまく探せなくなります）</t>
    <phoneticPr fontId="2"/>
  </si>
  <si>
    <t>選手応援者　諸々から寄せられた質問</t>
    <rPh sb="0" eb="2">
      <t>センシュ</t>
    </rPh>
    <rPh sb="2" eb="5">
      <t>オウエンシャ</t>
    </rPh>
    <rPh sb="6" eb="8">
      <t>モロモロ</t>
    </rPh>
    <rPh sb="10" eb="11">
      <t>ヨ</t>
    </rPh>
    <rPh sb="15" eb="17">
      <t>シツモン</t>
    </rPh>
    <phoneticPr fontId="2"/>
  </si>
  <si>
    <t>Q：往きスポセン集合までは各自で移動？</t>
    <rPh sb="2" eb="3">
      <t>イ</t>
    </rPh>
    <rPh sb="8" eb="10">
      <t>シュウゴウ</t>
    </rPh>
    <rPh sb="13" eb="15">
      <t>カクジ</t>
    </rPh>
    <rPh sb="16" eb="18">
      <t>イドウ</t>
    </rPh>
    <phoneticPr fontId="2"/>
  </si>
  <si>
    <t>→YES、各自指定の交通手段で頑張ってきてください。</t>
    <rPh sb="5" eb="7">
      <t>カクジ</t>
    </rPh>
    <rPh sb="7" eb="9">
      <t>シテイ</t>
    </rPh>
    <rPh sb="10" eb="12">
      <t>コウツウ</t>
    </rPh>
    <rPh sb="12" eb="14">
      <t>シュダン</t>
    </rPh>
    <rPh sb="15" eb="17">
      <t>ガンバ</t>
    </rPh>
    <phoneticPr fontId="2"/>
  </si>
  <si>
    <t>Q：サポートの集合時間は？</t>
    <rPh sb="7" eb="11">
      <t>シュウゴウジカン</t>
    </rPh>
    <phoneticPr fontId="2"/>
  </si>
  <si>
    <t>→すいません最初7:15としてましたが早すぎたのでP７に別で記載しました</t>
    <rPh sb="6" eb="8">
      <t>サイショ</t>
    </rPh>
    <rPh sb="19" eb="20">
      <t>ハヤ</t>
    </rPh>
    <rPh sb="28" eb="29">
      <t>ベツ</t>
    </rPh>
    <rPh sb="30" eb="32">
      <t>キサイ</t>
    </rPh>
    <phoneticPr fontId="2"/>
  </si>
  <si>
    <t>Q：応援者用バスは何時から何時まで？</t>
    <rPh sb="2" eb="5">
      <t>オウエンシャ</t>
    </rPh>
    <rPh sb="5" eb="6">
      <t>ヨウ</t>
    </rPh>
    <rPh sb="9" eb="11">
      <t>ナンジ</t>
    </rPh>
    <rPh sb="13" eb="15">
      <t>ナンジ</t>
    </rPh>
    <phoneticPr fontId="2"/>
  </si>
  <si>
    <t>→７時～順次、最終は９時です</t>
    <rPh sb="2" eb="3">
      <t>ジ</t>
    </rPh>
    <rPh sb="4" eb="6">
      <t>ジュンジ</t>
    </rPh>
    <rPh sb="7" eb="9">
      <t>サイシュウ</t>
    </rPh>
    <rPh sb="11" eb="12">
      <t>ジ</t>
    </rPh>
    <phoneticPr fontId="2"/>
  </si>
  <si>
    <t>Q：応援者用バスに子供はのっていいのか？ベビーカーはいいのか？</t>
    <rPh sb="2" eb="5">
      <t>オウエンシャ</t>
    </rPh>
    <rPh sb="5" eb="6">
      <t>ヨウ</t>
    </rPh>
    <rPh sb="9" eb="11">
      <t>コドモ</t>
    </rPh>
    <phoneticPr fontId="2"/>
  </si>
  <si>
    <t>→１歳未満は×、１歳以上はOKです（小さい場合は膝上）</t>
    <rPh sb="2" eb="3">
      <t>サイ</t>
    </rPh>
    <rPh sb="3" eb="5">
      <t>ミマン</t>
    </rPh>
    <rPh sb="9" eb="12">
      <t>サイイジョウ</t>
    </rPh>
    <rPh sb="18" eb="19">
      <t>チイ</t>
    </rPh>
    <rPh sb="21" eb="23">
      <t>バアイ</t>
    </rPh>
    <rPh sb="24" eb="26">
      <t>ヒザウエ</t>
    </rPh>
    <phoneticPr fontId="2"/>
  </si>
  <si>
    <t>→ベビーカーは不明です。自己責任で断られたらすいません</t>
    <phoneticPr fontId="2"/>
  </si>
  <si>
    <t>Q：応援者/選手ともにバスに乗るために事前申請は必要？従業員証提示等はあるのか？</t>
    <rPh sb="2" eb="5">
      <t>オウエンシャ</t>
    </rPh>
    <rPh sb="6" eb="8">
      <t>センシュ</t>
    </rPh>
    <rPh sb="14" eb="15">
      <t>ノ</t>
    </rPh>
    <rPh sb="19" eb="23">
      <t>ジゼンシンセイ</t>
    </rPh>
    <rPh sb="24" eb="26">
      <t>ヒツヨウ</t>
    </rPh>
    <rPh sb="27" eb="31">
      <t>ジュウギョウインショウ</t>
    </rPh>
    <rPh sb="31" eb="33">
      <t>テイジ</t>
    </rPh>
    <rPh sb="33" eb="34">
      <t>ナド</t>
    </rPh>
    <phoneticPr fontId="2"/>
  </si>
  <si>
    <t>→ありません、自由に乗れます</t>
    <rPh sb="7" eb="9">
      <t>ジユウ</t>
    </rPh>
    <rPh sb="10" eb="11">
      <t>ノ</t>
    </rPh>
    <phoneticPr fontId="2"/>
  </si>
  <si>
    <t>Q：本社BTってどこ？学習館のところ？</t>
    <rPh sb="2" eb="4">
      <t>ホンシャ</t>
    </rPh>
    <rPh sb="11" eb="14">
      <t>ガクシュウカン</t>
    </rPh>
    <phoneticPr fontId="2"/>
  </si>
  <si>
    <t>→いいえ、三河豊田駅側です、P11参照ください</t>
    <rPh sb="5" eb="10">
      <t>ミカワトヨタエキ</t>
    </rPh>
    <rPh sb="10" eb="11">
      <t>ガワ</t>
    </rPh>
    <rPh sb="17" eb="19">
      <t>サンショウ</t>
    </rPh>
    <phoneticPr fontId="2"/>
  </si>
  <si>
    <t>Q：保見や米野木あたりまでは車で行ってもいい？</t>
    <rPh sb="2" eb="4">
      <t>ホミ</t>
    </rPh>
    <rPh sb="5" eb="8">
      <t>コメノキ</t>
    </rPh>
    <rPh sb="14" eb="15">
      <t>クルマ</t>
    </rPh>
    <rPh sb="16" eb="17">
      <t>イ</t>
    </rPh>
    <phoneticPr fontId="2"/>
  </si>
  <si>
    <t>→×ではありませんが一応周囲確認下さい。有料Pに必ず駐車、近隣に迷惑かけそうなところには駐車NGです。</t>
    <rPh sb="10" eb="12">
      <t>イチオウ</t>
    </rPh>
    <rPh sb="12" eb="14">
      <t>シュウイ</t>
    </rPh>
    <rPh sb="14" eb="16">
      <t>カクニン</t>
    </rPh>
    <rPh sb="16" eb="17">
      <t>クダ</t>
    </rPh>
    <rPh sb="20" eb="22">
      <t>ユウリョウ</t>
    </rPh>
    <rPh sb="24" eb="25">
      <t>カナラ</t>
    </rPh>
    <rPh sb="26" eb="28">
      <t>チュウシャ</t>
    </rPh>
    <rPh sb="29" eb="31">
      <t>キンリン</t>
    </rPh>
    <rPh sb="32" eb="34">
      <t>メイワク</t>
    </rPh>
    <rPh sb="44" eb="46">
      <t>チュウシャ</t>
    </rPh>
    <phoneticPr fontId="2"/>
  </si>
  <si>
    <t>Q：中継時刻計算表とか持参必要？</t>
    <rPh sb="2" eb="4">
      <t>チュウケイ</t>
    </rPh>
    <rPh sb="4" eb="6">
      <t>ジコク</t>
    </rPh>
    <rPh sb="6" eb="8">
      <t>ケイサン</t>
    </rPh>
    <rPh sb="8" eb="9">
      <t>ヒョウ</t>
    </rPh>
    <rPh sb="11" eb="13">
      <t>ジサン</t>
    </rPh>
    <rPh sb="13" eb="15">
      <t>ヒツヨウ</t>
    </rPh>
    <phoneticPr fontId="2"/>
  </si>
  <si>
    <t>→当日配布予定ですが、念のため印刷してもってきていただけると万全です</t>
    <rPh sb="1" eb="3">
      <t>トウジツ</t>
    </rPh>
    <rPh sb="3" eb="5">
      <t>ハイフ</t>
    </rPh>
    <rPh sb="5" eb="7">
      <t>ヨテイ</t>
    </rPh>
    <rPh sb="11" eb="12">
      <t>ネン</t>
    </rPh>
    <rPh sb="15" eb="17">
      <t>インサツ</t>
    </rPh>
    <rPh sb="30" eb="32">
      <t>バンゼン</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</si>
</sst>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8">
    <numFmt numFmtId="176" formatCode="&quot;$&quot;#,##0_);[Red]\(&quot;$&quot;#,##0\)"/>
    <numFmt numFmtId="177" formatCode="&quot;$&quot;#,##0.00_);[Red]\(&quot;$&quot;#,##0.00\)"/>
    <numFmt numFmtId="178" formatCode="m:ss"/>
    <numFmt numFmtId="179" formatCode="h:mm;@"/>
    <numFmt numFmtId="180" formatCode="hh:mm"/>
    <numFmt numFmtId="181" formatCode="0.00_);[Red]\(0.00\)"/>
    <numFmt numFmtId="182" formatCode="0.00_ "/>
    <numFmt numFmtId="183" formatCode="[$-F400]h:mm:ss\ AM/PM"/>
  </numFmts>
  <fonts count="142">
    <font>
      <sz val="11"/>
      <name val="ＭＳ Ｐゴシック"/>
      <family val="3"/>
      <charset val="128"/>
    </font>
    <font>
      <sz val="11"/>
      <name val="ＭＳ Ｐゴシック"/>
      <family val="3"/>
      <charset val="128"/>
    </font>
    <font>
      <sz val="6"/>
      <name val="ＭＳ Ｐゴシック"/>
      <family val="3"/>
      <charset val="128"/>
    </font>
    <font>
      <sz val="10"/>
      <name val="ＭＳ Ｐゴシック"/>
      <family val="3"/>
      <charset val="128"/>
    </font>
    <font>
      <sz val="8"/>
      <name val="Arial"/>
      <family val="2"/>
    </font>
    <font>
      <sz val="10"/>
      <name val="MS Sans Serif"/>
      <family val="2"/>
    </font>
    <font>
      <sz val="11"/>
      <name val="明朝"/>
      <family val="1"/>
      <charset val="128"/>
    </font>
    <font>
      <sz val="10"/>
      <name val="Arial"/>
      <family val="2"/>
    </font>
    <font>
      <sz val="14"/>
      <name val="ＭＳ Ｐゴシック"/>
      <family val="3"/>
      <charset val="128"/>
    </font>
    <font>
      <sz val="11"/>
      <color rgb="FFFF0000"/>
      <name val="ＭＳ Ｐゴシック"/>
      <family val="3"/>
      <charset val="128"/>
    </font>
    <font>
      <sz val="12"/>
      <name val="ＭＳ Ｐゴシック"/>
      <family val="3"/>
      <charset val="128"/>
    </font>
    <font>
      <sz val="11"/>
      <name val="HGSｺﾞｼｯｸM"/>
      <family val="3"/>
      <charset val="128"/>
    </font>
    <font>
      <sz val="11"/>
      <name val="HGPｺﾞｼｯｸM"/>
      <family val="3"/>
      <charset val="128"/>
    </font>
    <font>
      <b/>
      <sz val="11"/>
      <name val="HGPｺﾞｼｯｸM"/>
      <family val="3"/>
      <charset val="128"/>
    </font>
    <font>
      <sz val="11"/>
      <name val="Meiryo UI"/>
      <family val="3"/>
      <charset val="128"/>
    </font>
    <font>
      <sz val="11"/>
      <color indexed="8"/>
      <name val="ＭＳ Ｐゴシック"/>
      <family val="3"/>
      <charset val="128"/>
    </font>
    <font>
      <sz val="11"/>
      <color indexed="9"/>
      <name val="ＭＳ Ｐゴシック"/>
      <family val="3"/>
      <charset val="128"/>
    </font>
    <font>
      <b/>
      <sz val="18"/>
      <color indexed="56"/>
      <name val="ＭＳ Ｐゴシック"/>
      <family val="3"/>
      <charset val="128"/>
    </font>
    <font>
      <b/>
      <sz val="11"/>
      <color indexed="9"/>
      <name val="ＭＳ Ｐゴシック"/>
      <family val="3"/>
      <charset val="128"/>
    </font>
    <font>
      <sz val="11"/>
      <color indexed="60"/>
      <name val="ＭＳ Ｐゴシック"/>
      <family val="3"/>
      <charset val="128"/>
    </font>
    <font>
      <sz val="11"/>
      <color indexed="52"/>
      <name val="ＭＳ Ｐゴシック"/>
      <family val="3"/>
      <charset val="128"/>
    </font>
    <font>
      <sz val="11"/>
      <color indexed="20"/>
      <name val="ＭＳ Ｐゴシック"/>
      <family val="3"/>
      <charset val="128"/>
    </font>
    <font>
      <b/>
      <sz val="11"/>
      <color indexed="52"/>
      <name val="ＭＳ Ｐゴシック"/>
      <family val="3"/>
      <charset val="128"/>
    </font>
    <font>
      <sz val="11"/>
      <color indexed="10"/>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8"/>
      <name val="ＭＳ Ｐゴシック"/>
      <family val="3"/>
      <charset val="128"/>
    </font>
    <font>
      <b/>
      <sz val="11"/>
      <color indexed="63"/>
      <name val="ＭＳ Ｐゴシック"/>
      <family val="3"/>
      <charset val="128"/>
    </font>
    <font>
      <i/>
      <sz val="11"/>
      <color indexed="23"/>
      <name val="ＭＳ Ｐゴシック"/>
      <family val="3"/>
      <charset val="128"/>
    </font>
    <font>
      <sz val="11"/>
      <color indexed="62"/>
      <name val="ＭＳ Ｐゴシック"/>
      <family val="3"/>
      <charset val="128"/>
    </font>
    <font>
      <sz val="11"/>
      <color indexed="17"/>
      <name val="ＭＳ Ｐゴシック"/>
      <family val="3"/>
      <charset val="128"/>
    </font>
    <font>
      <sz val="11"/>
      <color theme="1"/>
      <name val="ＭＳ Ｐゴシック"/>
      <family val="3"/>
      <charset val="128"/>
      <scheme val="minor"/>
    </font>
    <font>
      <u/>
      <sz val="12"/>
      <name val="HGP創英角ｺﾞｼｯｸUB"/>
      <family val="3"/>
      <charset val="128"/>
    </font>
    <font>
      <sz val="12"/>
      <name val="Meiryo UI"/>
      <family val="3"/>
      <charset val="128"/>
    </font>
    <font>
      <sz val="18"/>
      <name val="Meiryo UI"/>
      <family val="3"/>
      <charset val="128"/>
    </font>
    <font>
      <u/>
      <sz val="11"/>
      <color theme="10"/>
      <name val="ＭＳ Ｐゴシック"/>
      <family val="3"/>
      <charset val="128"/>
    </font>
    <font>
      <sz val="11"/>
      <color rgb="FF0070C0"/>
      <name val="ＭＳ Ｐゴシック"/>
      <family val="3"/>
      <charset val="128"/>
    </font>
    <font>
      <sz val="11"/>
      <color theme="0"/>
      <name val="HGPｺﾞｼｯｸM"/>
      <family val="3"/>
      <charset val="128"/>
    </font>
    <font>
      <sz val="11"/>
      <color theme="0"/>
      <name val="HGSｺﾞｼｯｸM"/>
      <family val="3"/>
      <charset val="128"/>
    </font>
    <font>
      <b/>
      <sz val="11"/>
      <name val="HGSｺﾞｼｯｸM"/>
      <family val="3"/>
      <charset val="128"/>
    </font>
    <font>
      <b/>
      <u/>
      <sz val="16"/>
      <name val="ＭＳ Ｐゴシック"/>
      <family val="3"/>
      <charset val="128"/>
    </font>
    <font>
      <b/>
      <sz val="8"/>
      <name val="HGPｺﾞｼｯｸM"/>
      <family val="3"/>
      <charset val="128"/>
    </font>
    <font>
      <sz val="14"/>
      <name val="UD デジタル 教科書体 NK-B"/>
      <family val="1"/>
      <charset val="128"/>
    </font>
    <font>
      <b/>
      <sz val="24"/>
      <color rgb="FFFFFFFF"/>
      <name val="ＭＳ Ｐゴシック"/>
      <family val="3"/>
      <charset val="128"/>
    </font>
    <font>
      <sz val="13"/>
      <name val="UD デジタル 教科書体 NK-B"/>
      <family val="1"/>
      <charset val="128"/>
    </font>
    <font>
      <b/>
      <u/>
      <sz val="13"/>
      <color rgb="FFFF0000"/>
      <name val="UD デジタル 教科書体 NK-B"/>
      <family val="1"/>
      <charset val="128"/>
    </font>
    <font>
      <sz val="8"/>
      <name val="UD デジタル 教科書体 NK-B"/>
      <family val="1"/>
      <charset val="128"/>
    </font>
    <font>
      <b/>
      <sz val="8"/>
      <color rgb="FFFF0000"/>
      <name val="UD デジタル 教科書体 NK-B"/>
      <family val="1"/>
      <charset val="128"/>
    </font>
    <font>
      <sz val="8"/>
      <color rgb="FFFF0000"/>
      <name val="UD デジタル 教科書体 NK-B"/>
      <family val="1"/>
      <charset val="128"/>
    </font>
    <font>
      <sz val="8"/>
      <color rgb="FF000000"/>
      <name val="UD デジタル 教科書体 NK-B"/>
      <family val="1"/>
      <charset val="128"/>
    </font>
    <font>
      <b/>
      <sz val="18"/>
      <name val="UD デジタル 教科書体 NK-B"/>
      <family val="1"/>
      <charset val="128"/>
    </font>
    <font>
      <sz val="11"/>
      <name val="UD デジタル 教科書体 NK-B"/>
      <family val="1"/>
      <charset val="128"/>
    </font>
    <font>
      <b/>
      <sz val="14"/>
      <name val="UD デジタル 教科書体 NK-B"/>
      <family val="1"/>
      <charset val="128"/>
    </font>
    <font>
      <u/>
      <sz val="12"/>
      <color rgb="FFFF0000"/>
      <name val="UD デジタル 教科書体 NK-B"/>
      <family val="1"/>
      <charset val="128"/>
    </font>
    <font>
      <sz val="12"/>
      <color rgb="FFFF0000"/>
      <name val="UD デジタル 教科書体 NK-B"/>
      <family val="1"/>
      <charset val="128"/>
    </font>
    <font>
      <sz val="10"/>
      <color rgb="FFFF0000"/>
      <name val="UD デジタル 教科書体 NK-B"/>
      <family val="1"/>
      <charset val="128"/>
    </font>
    <font>
      <sz val="9"/>
      <name val="UD デジタル 教科書体 NK-B"/>
      <family val="1"/>
      <charset val="128"/>
    </font>
    <font>
      <sz val="16"/>
      <name val="UD デジタル 教科書体 NK-B"/>
      <family val="1"/>
      <charset val="128"/>
    </font>
    <font>
      <b/>
      <sz val="16"/>
      <name val="UD デジタル 教科書体 NK-B"/>
      <family val="1"/>
      <charset val="128"/>
    </font>
    <font>
      <b/>
      <sz val="11"/>
      <name val="UD デジタル 教科書体 NK-B"/>
      <family val="1"/>
      <charset val="128"/>
    </font>
    <font>
      <b/>
      <sz val="8"/>
      <color rgb="FF00B050"/>
      <name val="UD デジタル 教科書体 NK-B"/>
      <family val="1"/>
      <charset val="128"/>
    </font>
    <font>
      <sz val="11"/>
      <color theme="1"/>
      <name val="UD デジタル 教科書体 NK-B"/>
      <family val="1"/>
      <charset val="128"/>
    </font>
    <font>
      <sz val="8"/>
      <color theme="1"/>
      <name val="UD デジタル 教科書体 NK-B"/>
      <family val="1"/>
      <charset val="128"/>
    </font>
    <font>
      <sz val="8"/>
      <color rgb="FFFF66FF"/>
      <name val="UD デジタル 教科書体 NK-B"/>
      <family val="1"/>
      <charset val="128"/>
    </font>
    <font>
      <sz val="11"/>
      <color rgb="FFFF0000"/>
      <name val="UD デジタル 教科書体 NK-B"/>
      <family val="1"/>
      <charset val="128"/>
    </font>
    <font>
      <sz val="8"/>
      <color theme="0" tint="-0.499984740745262"/>
      <name val="UD デジタル 教科書体 NK-B"/>
      <family val="1"/>
      <charset val="128"/>
    </font>
    <font>
      <b/>
      <sz val="8"/>
      <color rgb="FFFF66FF"/>
      <name val="UD デジタル 教科書体 NK-B"/>
      <family val="1"/>
      <charset val="128"/>
    </font>
    <font>
      <b/>
      <sz val="8"/>
      <color rgb="FFFFC000"/>
      <name val="UD デジタル 教科書体 NK-B"/>
      <family val="1"/>
      <charset val="128"/>
    </font>
    <font>
      <sz val="8"/>
      <color rgb="FF00FF00"/>
      <name val="UD デジタル 教科書体 NK-B"/>
      <family val="1"/>
      <charset val="128"/>
    </font>
    <font>
      <sz val="8"/>
      <color rgb="FF7030A0"/>
      <name val="UD デジタル 教科書体 NK-B"/>
      <family val="1"/>
      <charset val="128"/>
    </font>
    <font>
      <sz val="8"/>
      <color rgb="FFFFFF00"/>
      <name val="UD デジタル 教科書体 NK-B"/>
      <family val="1"/>
      <charset val="128"/>
    </font>
    <font>
      <sz val="8"/>
      <color rgb="FF00B0F0"/>
      <name val="UD デジタル 教科書体 NK-B"/>
      <family val="1"/>
      <charset val="128"/>
    </font>
    <font>
      <sz val="8"/>
      <color theme="0" tint="-0.14999847407452621"/>
      <name val="UD デジタル 教科書体 NK-B"/>
      <family val="1"/>
      <charset val="128"/>
    </font>
    <font>
      <sz val="8"/>
      <color rgb="FF00B050"/>
      <name val="UD デジタル 教科書体 NK-B"/>
      <family val="1"/>
      <charset val="128"/>
    </font>
    <font>
      <b/>
      <sz val="16"/>
      <color theme="1"/>
      <name val="UD デジタル 教科書体 NK-B"/>
      <family val="1"/>
      <charset val="128"/>
    </font>
    <font>
      <sz val="10"/>
      <name val="UD デジタル 教科書体 NK-B"/>
      <family val="1"/>
      <charset val="128"/>
    </font>
    <font>
      <b/>
      <u/>
      <sz val="14"/>
      <name val="UD デジタル 教科書体 NK-B"/>
      <family val="1"/>
      <charset val="128"/>
    </font>
    <font>
      <b/>
      <sz val="10"/>
      <name val="UD デジタル 教科書体 NK-B"/>
      <family val="1"/>
      <charset val="128"/>
    </font>
    <font>
      <sz val="8"/>
      <color theme="0"/>
      <name val="UD デジタル 教科書体 NK-B"/>
      <family val="1"/>
      <charset val="128"/>
    </font>
    <font>
      <b/>
      <sz val="11"/>
      <color theme="0"/>
      <name val="UD デジタル 教科書体 NK-B"/>
      <family val="1"/>
      <charset val="128"/>
    </font>
    <font>
      <b/>
      <sz val="8"/>
      <color theme="0"/>
      <name val="UD デジタル 教科書体 NK-B"/>
      <family val="1"/>
      <charset val="128"/>
    </font>
    <font>
      <sz val="11"/>
      <color theme="0"/>
      <name val="UD デジタル 教科書体 NK-B"/>
      <family val="1"/>
      <charset val="128"/>
    </font>
    <font>
      <b/>
      <sz val="11"/>
      <color rgb="FFFF0000"/>
      <name val="UD デジタル 教科書体 NK-B"/>
      <family val="1"/>
      <charset val="128"/>
    </font>
    <font>
      <sz val="7"/>
      <color rgb="FFFF0000"/>
      <name val="UD デジタル 教科書体 NK-B"/>
      <family val="1"/>
      <charset val="128"/>
    </font>
    <font>
      <b/>
      <sz val="10"/>
      <color theme="0"/>
      <name val="UD デジタル 教科書体 NK-B"/>
      <family val="1"/>
      <charset val="128"/>
    </font>
    <font>
      <sz val="10"/>
      <color theme="1"/>
      <name val="UD デジタル 教科書体 NK-B"/>
      <family val="1"/>
      <charset val="128"/>
    </font>
    <font>
      <sz val="10"/>
      <color theme="0"/>
      <name val="UD デジタル 教科書体 NK-B"/>
      <family val="1"/>
      <charset val="128"/>
    </font>
    <font>
      <b/>
      <u/>
      <sz val="11"/>
      <name val="UD デジタル 教科書体 NK-B"/>
      <family val="1"/>
      <charset val="128"/>
    </font>
    <font>
      <b/>
      <u/>
      <sz val="11"/>
      <color theme="0"/>
      <name val="UD デジタル 教科書体 NK-B"/>
      <family val="1"/>
      <charset val="128"/>
    </font>
    <font>
      <sz val="6"/>
      <name val="UD デジタル 教科書体 NK-B"/>
      <family val="1"/>
      <charset val="128"/>
    </font>
    <font>
      <sz val="14"/>
      <color rgb="FFFF0000"/>
      <name val="UD デジタル 教科書体 NK-B"/>
      <family val="1"/>
      <charset val="128"/>
    </font>
    <font>
      <b/>
      <sz val="12"/>
      <name val="UD デジタル 教科書体 NK-B"/>
      <family val="1"/>
      <charset val="128"/>
    </font>
    <font>
      <b/>
      <u/>
      <sz val="11"/>
      <color rgb="FFFF0000"/>
      <name val="UD デジタル 教科書体 NK-B"/>
      <family val="1"/>
      <charset val="128"/>
    </font>
    <font>
      <sz val="24"/>
      <name val="UD デジタル 教科書体 NK-B"/>
      <family val="1"/>
      <charset val="128"/>
    </font>
    <font>
      <sz val="20"/>
      <name val="UD デジタル 教科書体 NK-B"/>
      <family val="1"/>
      <charset val="128"/>
    </font>
    <font>
      <sz val="6"/>
      <color theme="0"/>
      <name val="UD デジタル 教科書体 NK-B"/>
      <family val="1"/>
      <charset val="128"/>
    </font>
    <font>
      <u/>
      <sz val="11"/>
      <color rgb="FFFF0000"/>
      <name val="UD デジタル 教科書体 NK-B"/>
      <family val="1"/>
      <charset val="128"/>
    </font>
    <font>
      <sz val="8"/>
      <color rgb="FF0070C0"/>
      <name val="UD デジタル 教科書体 NK-B"/>
      <family val="1"/>
      <charset val="128"/>
    </font>
    <font>
      <sz val="6"/>
      <color rgb="FF000000"/>
      <name val="UD デジタル 教科書体 NK-B"/>
      <family val="1"/>
      <charset val="128"/>
    </font>
    <font>
      <b/>
      <sz val="20"/>
      <name val="UD デジタル 教科書体 NK-B"/>
      <family val="1"/>
      <charset val="128"/>
    </font>
    <font>
      <sz val="6"/>
      <name val="HGPｺﾞｼｯｸM"/>
      <family val="3"/>
      <charset val="128"/>
    </font>
    <font>
      <sz val="6"/>
      <color rgb="FF00B050"/>
      <name val="UD デジタル 教科書体 NK-B"/>
      <family val="1"/>
      <charset val="128"/>
    </font>
    <font>
      <sz val="12"/>
      <name val="UD デジタル 教科書体 NK-B"/>
      <family val="1"/>
      <charset val="128"/>
    </font>
    <font>
      <u/>
      <sz val="14"/>
      <name val="UD デジタル 教科書体 NK-B"/>
      <family val="1"/>
      <charset val="128"/>
    </font>
    <font>
      <b/>
      <sz val="10"/>
      <color rgb="FFFF0000"/>
      <name val="UD デジタル 教科書体 NK-B"/>
      <family val="1"/>
      <charset val="128"/>
    </font>
    <font>
      <u/>
      <sz val="11"/>
      <name val="UD デジタル 教科書体 NK-B"/>
      <family val="1"/>
      <charset val="128"/>
    </font>
    <font>
      <b/>
      <sz val="8"/>
      <name val="UD デジタル 教科書体 NK-B"/>
      <family val="1"/>
      <charset val="128"/>
    </font>
    <font>
      <u/>
      <sz val="11"/>
      <color theme="10"/>
      <name val="UD デジタル 教科書体 NK-B"/>
      <family val="1"/>
      <charset val="128"/>
    </font>
    <font>
      <b/>
      <u/>
      <sz val="20"/>
      <name val="UD デジタル 教科書体 NK-B"/>
      <family val="1"/>
      <charset val="128"/>
    </font>
    <font>
      <b/>
      <u/>
      <sz val="12"/>
      <name val="UD デジタル 教科書体 NK-B"/>
      <family val="1"/>
      <charset val="128"/>
    </font>
    <font>
      <b/>
      <u/>
      <sz val="9"/>
      <name val="UD デジタル 教科書体 NK-B"/>
      <family val="1"/>
      <charset val="128"/>
    </font>
    <font>
      <sz val="11"/>
      <color rgb="FF000000"/>
      <name val="UD デジタル 教科書体 NK-B"/>
      <family val="1"/>
      <charset val="128"/>
    </font>
    <font>
      <sz val="18"/>
      <name val="UD デジタル 教科書体 NK-B"/>
      <family val="1"/>
      <charset val="128"/>
    </font>
    <font>
      <u/>
      <sz val="18"/>
      <name val="UD デジタル 教科書体 NK-B"/>
      <family val="1"/>
      <charset val="128"/>
    </font>
    <font>
      <sz val="20"/>
      <color rgb="FFFF0000"/>
      <name val="UD デジタル 教科書体 NK-B"/>
      <family val="1"/>
      <charset val="128"/>
    </font>
    <font>
      <u/>
      <sz val="20"/>
      <color rgb="FFFF0000"/>
      <name val="UD デジタル 教科書体 NK-B"/>
      <family val="1"/>
      <charset val="128"/>
    </font>
    <font>
      <u/>
      <sz val="16"/>
      <name val="UD デジタル 教科書体 NK-B"/>
      <family val="1"/>
      <charset val="128"/>
    </font>
    <font>
      <sz val="8"/>
      <color theme="9"/>
      <name val="UD デジタル 教科書体 NK-B"/>
      <family val="1"/>
      <charset val="128"/>
    </font>
    <font>
      <sz val="6"/>
      <color rgb="FF0070C0"/>
      <name val="UD デジタル 教科書体 NK-B"/>
      <family val="1"/>
      <charset val="128"/>
    </font>
    <font>
      <sz val="6"/>
      <color theme="9"/>
      <name val="UD デジタル 教科書体 NK-B"/>
      <family val="1"/>
      <charset val="128"/>
    </font>
    <font>
      <sz val="9"/>
      <color rgb="FFFF0000"/>
      <name val="UD デジタル 教科書体 NK-B"/>
      <family val="1"/>
      <charset val="128"/>
    </font>
    <font>
      <u/>
      <sz val="10"/>
      <name val="UD デジタル 教科書体 NK-B"/>
      <family val="1"/>
      <charset val="128"/>
    </font>
    <font>
      <b/>
      <u/>
      <sz val="9"/>
      <color rgb="FFFF0000"/>
      <name val="UD デジタル 教科書体 NK-B"/>
      <family val="1"/>
      <charset val="128"/>
    </font>
    <font>
      <sz val="14"/>
      <name val="UD Digi Kyokasho NK-B"/>
      <family val="1"/>
      <charset val="128"/>
    </font>
    <font>
      <u/>
      <sz val="12"/>
      <color theme="10"/>
      <name val="UD Digi Kyokasho NK-B"/>
      <family val="1"/>
      <charset val="128"/>
    </font>
    <font>
      <sz val="8"/>
      <name val="ＭＳ Ｐゴシック"/>
      <family val="3"/>
      <charset val="128"/>
    </font>
    <font>
      <sz val="8"/>
      <color rgb="FF000000"/>
      <name val="UD デジタル 教科書体 NK-B"/>
      <family val="1"/>
    </font>
    <font>
      <sz val="8"/>
      <name val="UD デジタル 教科書体 NK-B"/>
      <family val="1"/>
    </font>
    <font>
      <b/>
      <sz val="12"/>
      <color rgb="FFFF0000"/>
      <name val="UD デジタル 教科書体 NK-B"/>
      <family val="1"/>
      <charset val="128"/>
    </font>
    <font>
      <b/>
      <u/>
      <sz val="11"/>
      <color theme="10"/>
      <name val="UD デジタル 教科書体 NK"/>
      <family val="1"/>
      <charset val="128"/>
    </font>
    <font>
      <sz val="11"/>
      <name val="UD デジタル 教科書体 NK-B"/>
      <family val="1"/>
    </font>
    <font>
      <sz val="6"/>
      <name val="UD デジタル 教科書体 NK-B"/>
      <family val="1"/>
    </font>
    <font>
      <sz val="6"/>
      <color theme="1"/>
      <name val="UD デジタル 教科書体 NK-B"/>
      <family val="1"/>
      <charset val="128"/>
    </font>
    <font>
      <sz val="6"/>
      <color theme="0" tint="-0.499984740745262"/>
      <name val="UD デジタル 教科書体 NK-B"/>
      <family val="1"/>
      <charset val="128"/>
    </font>
    <font>
      <sz val="6"/>
      <color rgb="FFFF0000"/>
      <name val="UD デジタル 教科書体 NK-B"/>
      <family val="1"/>
      <charset val="128"/>
    </font>
    <font>
      <sz val="8"/>
      <color theme="1"/>
      <name val="UD デジタル 教科書体 NK-B"/>
      <family val="1"/>
    </font>
    <font>
      <u/>
      <sz val="9"/>
      <color rgb="FFFF0000"/>
      <name val="UD デジタル 教科書体 NK-B"/>
      <family val="1"/>
      <charset val="128"/>
    </font>
    <font>
      <u/>
      <sz val="11"/>
      <color theme="10"/>
      <name val="UD Digi Kyokasho NK-B"/>
      <family val="1"/>
      <charset val="128"/>
    </font>
    <font>
      <sz val="11"/>
      <name val="UD Digi Kyokasho NK-B"/>
      <family val="1"/>
      <charset val="128"/>
    </font>
    <font>
      <sz val="8"/>
      <name val="UD Digi Kyokasho NK-B"/>
      <family val="1"/>
      <charset val="128"/>
    </font>
    <font>
      <sz val="9"/>
      <name val="UD Digi Kyokasho NK-B"/>
      <family val="1"/>
      <charset val="128"/>
    </font>
  </fonts>
  <fills count="33">
    <fill>
      <patternFill patternType="none"/>
    </fill>
    <fill>
      <patternFill patternType="gray125"/>
    </fill>
    <fill>
      <patternFill patternType="solid">
        <fgColor indexed="22"/>
        <bgColor indexed="64"/>
      </patternFill>
    </fill>
    <fill>
      <patternFill patternType="solid">
        <fgColor indexed="26"/>
        <bgColor indexed="64"/>
      </patternFill>
    </fill>
    <fill>
      <patternFill patternType="solid">
        <fgColor theme="1"/>
        <bgColor indexed="64"/>
      </patternFill>
    </fill>
    <fill>
      <patternFill patternType="solid">
        <fgColor theme="0" tint="-0.24997711111789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55"/>
      </patternFill>
    </fill>
    <fill>
      <patternFill patternType="solid">
        <fgColor indexed="43"/>
      </patternFill>
    </fill>
    <fill>
      <patternFill patternType="solid">
        <fgColor indexed="26"/>
      </patternFill>
    </fill>
    <fill>
      <patternFill patternType="solid">
        <fgColor indexed="22"/>
      </patternFill>
    </fill>
    <fill>
      <patternFill patternType="solid">
        <fgColor rgb="FF0070C0"/>
        <bgColor indexed="64"/>
      </patternFill>
    </fill>
    <fill>
      <patternFill patternType="solid">
        <fgColor theme="0"/>
        <bgColor indexed="64"/>
      </patternFill>
    </fill>
    <fill>
      <patternFill patternType="solid">
        <fgColor theme="0" tint="-0.14999847407452621"/>
        <bgColor indexed="64"/>
      </patternFill>
    </fill>
    <fill>
      <patternFill patternType="solid">
        <fgColor rgb="FFFFFF00"/>
        <bgColor indexed="64"/>
      </patternFill>
    </fill>
    <fill>
      <patternFill patternType="solid">
        <fgColor theme="8" tint="0.79998168889431442"/>
        <bgColor indexed="64"/>
      </patternFill>
    </fill>
  </fills>
  <borders count="44">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diagonalUp="1">
      <left style="thin">
        <color indexed="64"/>
      </left>
      <right style="thin">
        <color indexed="64"/>
      </right>
      <top style="thin">
        <color indexed="64"/>
      </top>
      <bottom style="thin">
        <color indexed="64"/>
      </bottom>
      <diagonal style="thin">
        <color indexed="64"/>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dashed">
        <color indexed="64"/>
      </bottom>
      <diagonal/>
    </border>
    <border>
      <left style="thin">
        <color indexed="64"/>
      </left>
      <right style="thin">
        <color indexed="64"/>
      </right>
      <top style="dashed">
        <color indexed="64"/>
      </top>
      <bottom style="dashed">
        <color indexed="64"/>
      </bottom>
      <diagonal/>
    </border>
    <border>
      <left style="thin">
        <color indexed="64"/>
      </left>
      <right style="thin">
        <color indexed="64"/>
      </right>
      <top style="dashed">
        <color indexed="64"/>
      </top>
      <bottom style="thin">
        <color indexed="64"/>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style="thin">
        <color indexed="63"/>
      </left>
      <right style="thin">
        <color indexed="63"/>
      </right>
      <top style="thin">
        <color indexed="63"/>
      </top>
      <bottom style="thin">
        <color indexed="63"/>
      </bottom>
      <diagonal/>
    </border>
    <border>
      <left style="thin">
        <color indexed="64"/>
      </left>
      <right style="dotted">
        <color indexed="64"/>
      </right>
      <top style="dotted">
        <color indexed="64"/>
      </top>
      <bottom style="dotted">
        <color indexed="64"/>
      </bottom>
      <diagonal/>
    </border>
    <border>
      <left/>
      <right style="thin">
        <color indexed="64"/>
      </right>
      <top style="thin">
        <color indexed="64"/>
      </top>
      <bottom/>
      <diagonal/>
    </border>
    <border>
      <left style="thin">
        <color auto="1"/>
      </left>
      <right/>
      <top style="thin">
        <color auto="1"/>
      </top>
      <bottom style="thin">
        <color auto="1"/>
      </bottom>
      <diagonal/>
    </border>
    <border>
      <left/>
      <right/>
      <top style="thin">
        <color indexed="64"/>
      </top>
      <bottom style="thin">
        <color indexed="64"/>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style="thin">
        <color auto="1"/>
      </right>
      <top style="thin">
        <color auto="1"/>
      </top>
      <bottom style="double">
        <color auto="1"/>
      </bottom>
      <diagonal/>
    </border>
    <border>
      <left style="thin">
        <color indexed="64"/>
      </left>
      <right style="thin">
        <color auto="1"/>
      </right>
      <top style="double">
        <color auto="1"/>
      </top>
      <bottom/>
      <diagonal/>
    </border>
    <border>
      <left style="thin">
        <color indexed="64"/>
      </left>
      <right style="thin">
        <color indexed="64"/>
      </right>
      <top style="dashed">
        <color indexed="64"/>
      </top>
      <bottom/>
      <diagonal/>
    </border>
    <border>
      <left style="thin">
        <color indexed="64"/>
      </left>
      <right style="thin">
        <color indexed="64"/>
      </right>
      <top/>
      <bottom style="dashed">
        <color indexed="64"/>
      </bottom>
      <diagonal/>
    </border>
  </borders>
  <cellStyleXfs count="149">
    <xf numFmtId="0" fontId="0" fillId="0" borderId="0"/>
    <xf numFmtId="38" fontId="4" fillId="2" borderId="0" applyNumberFormat="0" applyBorder="0" applyAlignment="0" applyProtection="0"/>
    <xf numFmtId="10" fontId="4" fillId="3" borderId="1" applyNumberFormat="0" applyBorder="0" applyAlignment="0" applyProtection="0"/>
    <xf numFmtId="38" fontId="5" fillId="0" borderId="0" applyFont="0" applyFill="0" applyBorder="0" applyAlignment="0" applyProtection="0"/>
    <xf numFmtId="40" fontId="5" fillId="0" borderId="0" applyFont="0" applyFill="0" applyBorder="0" applyAlignment="0" applyProtection="0"/>
    <xf numFmtId="176" fontId="5" fillId="0" borderId="0" applyFont="0" applyFill="0" applyBorder="0" applyAlignment="0" applyProtection="0"/>
    <xf numFmtId="177" fontId="5" fillId="0" borderId="0" applyFont="0" applyFill="0" applyBorder="0" applyAlignment="0" applyProtection="0"/>
    <xf numFmtId="0" fontId="6" fillId="0" borderId="0"/>
    <xf numFmtId="0" fontId="5" fillId="0" borderId="0"/>
    <xf numFmtId="10" fontId="7" fillId="0" borderId="0" applyFont="0" applyFill="0" applyBorder="0" applyAlignment="0" applyProtection="0"/>
    <xf numFmtId="0" fontId="15" fillId="6" borderId="0" applyNumberFormat="0" applyBorder="0" applyAlignment="0" applyProtection="0">
      <alignment vertical="center"/>
    </xf>
    <xf numFmtId="0" fontId="15" fillId="6" borderId="0" applyNumberFormat="0" applyBorder="0" applyAlignment="0" applyProtection="0">
      <alignment vertical="center"/>
    </xf>
    <xf numFmtId="0" fontId="15" fillId="6" borderId="0" applyNumberFormat="0" applyBorder="0" applyAlignment="0" applyProtection="0">
      <alignment vertical="center"/>
    </xf>
    <xf numFmtId="0" fontId="15" fillId="7" borderId="0" applyNumberFormat="0" applyBorder="0" applyAlignment="0" applyProtection="0">
      <alignment vertical="center"/>
    </xf>
    <xf numFmtId="0" fontId="15" fillId="7" borderId="0" applyNumberFormat="0" applyBorder="0" applyAlignment="0" applyProtection="0">
      <alignment vertical="center"/>
    </xf>
    <xf numFmtId="0" fontId="15" fillId="7" borderId="0" applyNumberFormat="0" applyBorder="0" applyAlignment="0" applyProtection="0">
      <alignment vertical="center"/>
    </xf>
    <xf numFmtId="0" fontId="15" fillId="8" borderId="0" applyNumberFormat="0" applyBorder="0" applyAlignment="0" applyProtection="0">
      <alignment vertical="center"/>
    </xf>
    <xf numFmtId="0" fontId="15" fillId="8" borderId="0" applyNumberFormat="0" applyBorder="0" applyAlignment="0" applyProtection="0">
      <alignment vertical="center"/>
    </xf>
    <xf numFmtId="0" fontId="15" fillId="8" borderId="0" applyNumberFormat="0" applyBorder="0" applyAlignment="0" applyProtection="0">
      <alignment vertical="center"/>
    </xf>
    <xf numFmtId="0" fontId="15" fillId="9" borderId="0" applyNumberFormat="0" applyBorder="0" applyAlignment="0" applyProtection="0">
      <alignment vertical="center"/>
    </xf>
    <xf numFmtId="0" fontId="15" fillId="9" borderId="0" applyNumberFormat="0" applyBorder="0" applyAlignment="0" applyProtection="0">
      <alignment vertical="center"/>
    </xf>
    <xf numFmtId="0" fontId="15" fillId="9" borderId="0" applyNumberFormat="0" applyBorder="0" applyAlignment="0" applyProtection="0">
      <alignment vertical="center"/>
    </xf>
    <xf numFmtId="0" fontId="15" fillId="10" borderId="0" applyNumberFormat="0" applyBorder="0" applyAlignment="0" applyProtection="0">
      <alignment vertical="center"/>
    </xf>
    <xf numFmtId="0" fontId="15" fillId="10" borderId="0" applyNumberFormat="0" applyBorder="0" applyAlignment="0" applyProtection="0">
      <alignment vertical="center"/>
    </xf>
    <xf numFmtId="0" fontId="15" fillId="10" borderId="0" applyNumberFormat="0" applyBorder="0" applyAlignment="0" applyProtection="0">
      <alignment vertical="center"/>
    </xf>
    <xf numFmtId="0" fontId="15" fillId="11" borderId="0" applyNumberFormat="0" applyBorder="0" applyAlignment="0" applyProtection="0">
      <alignment vertical="center"/>
    </xf>
    <xf numFmtId="0" fontId="15" fillId="11" borderId="0" applyNumberFormat="0" applyBorder="0" applyAlignment="0" applyProtection="0">
      <alignment vertical="center"/>
    </xf>
    <xf numFmtId="0" fontId="15" fillId="11" borderId="0" applyNumberFormat="0" applyBorder="0" applyAlignment="0" applyProtection="0">
      <alignment vertical="center"/>
    </xf>
    <xf numFmtId="0" fontId="15" fillId="12" borderId="0" applyNumberFormat="0" applyBorder="0" applyAlignment="0" applyProtection="0">
      <alignment vertical="center"/>
    </xf>
    <xf numFmtId="0" fontId="15" fillId="12" borderId="0" applyNumberFormat="0" applyBorder="0" applyAlignment="0" applyProtection="0">
      <alignment vertical="center"/>
    </xf>
    <xf numFmtId="0" fontId="15" fillId="12" borderId="0" applyNumberFormat="0" applyBorder="0" applyAlignment="0" applyProtection="0">
      <alignment vertical="center"/>
    </xf>
    <xf numFmtId="0" fontId="15" fillId="13" borderId="0" applyNumberFormat="0" applyBorder="0" applyAlignment="0" applyProtection="0">
      <alignment vertical="center"/>
    </xf>
    <xf numFmtId="0" fontId="15" fillId="13" borderId="0" applyNumberFormat="0" applyBorder="0" applyAlignment="0" applyProtection="0">
      <alignment vertical="center"/>
    </xf>
    <xf numFmtId="0" fontId="15" fillId="13" borderId="0" applyNumberFormat="0" applyBorder="0" applyAlignment="0" applyProtection="0">
      <alignment vertical="center"/>
    </xf>
    <xf numFmtId="0" fontId="15" fillId="14" borderId="0" applyNumberFormat="0" applyBorder="0" applyAlignment="0" applyProtection="0">
      <alignment vertical="center"/>
    </xf>
    <xf numFmtId="0" fontId="15" fillId="14" borderId="0" applyNumberFormat="0" applyBorder="0" applyAlignment="0" applyProtection="0">
      <alignment vertical="center"/>
    </xf>
    <xf numFmtId="0" fontId="15" fillId="14" borderId="0" applyNumberFormat="0" applyBorder="0" applyAlignment="0" applyProtection="0">
      <alignment vertical="center"/>
    </xf>
    <xf numFmtId="0" fontId="15" fillId="9" borderId="0" applyNumberFormat="0" applyBorder="0" applyAlignment="0" applyProtection="0">
      <alignment vertical="center"/>
    </xf>
    <xf numFmtId="0" fontId="15" fillId="9" borderId="0" applyNumberFormat="0" applyBorder="0" applyAlignment="0" applyProtection="0">
      <alignment vertical="center"/>
    </xf>
    <xf numFmtId="0" fontId="15" fillId="9" borderId="0" applyNumberFormat="0" applyBorder="0" applyAlignment="0" applyProtection="0">
      <alignment vertical="center"/>
    </xf>
    <xf numFmtId="0" fontId="15" fillId="12" borderId="0" applyNumberFormat="0" applyBorder="0" applyAlignment="0" applyProtection="0">
      <alignment vertical="center"/>
    </xf>
    <xf numFmtId="0" fontId="15" fillId="12" borderId="0" applyNumberFormat="0" applyBorder="0" applyAlignment="0" applyProtection="0">
      <alignment vertical="center"/>
    </xf>
    <xf numFmtId="0" fontId="15" fillId="12" borderId="0" applyNumberFormat="0" applyBorder="0" applyAlignment="0" applyProtection="0">
      <alignment vertical="center"/>
    </xf>
    <xf numFmtId="0" fontId="15" fillId="15" borderId="0" applyNumberFormat="0" applyBorder="0" applyAlignment="0" applyProtection="0">
      <alignment vertical="center"/>
    </xf>
    <xf numFmtId="0" fontId="15" fillId="15" borderId="0" applyNumberFormat="0" applyBorder="0" applyAlignment="0" applyProtection="0">
      <alignment vertical="center"/>
    </xf>
    <xf numFmtId="0" fontId="15" fillId="15" borderId="0" applyNumberFormat="0" applyBorder="0" applyAlignment="0" applyProtection="0">
      <alignment vertical="center"/>
    </xf>
    <xf numFmtId="0" fontId="16" fillId="16" borderId="0" applyNumberFormat="0" applyBorder="0" applyAlignment="0" applyProtection="0">
      <alignment vertical="center"/>
    </xf>
    <xf numFmtId="0" fontId="16" fillId="16" borderId="0" applyNumberFormat="0" applyBorder="0" applyAlignment="0" applyProtection="0">
      <alignment vertical="center"/>
    </xf>
    <xf numFmtId="0" fontId="16" fillId="16" borderId="0" applyNumberFormat="0" applyBorder="0" applyAlignment="0" applyProtection="0">
      <alignment vertical="center"/>
    </xf>
    <xf numFmtId="0" fontId="16" fillId="13" borderId="0" applyNumberFormat="0" applyBorder="0" applyAlignment="0" applyProtection="0">
      <alignment vertical="center"/>
    </xf>
    <xf numFmtId="0" fontId="16" fillId="13" borderId="0" applyNumberFormat="0" applyBorder="0" applyAlignment="0" applyProtection="0">
      <alignment vertical="center"/>
    </xf>
    <xf numFmtId="0" fontId="16" fillId="13" borderId="0" applyNumberFormat="0" applyBorder="0" applyAlignment="0" applyProtection="0">
      <alignment vertical="center"/>
    </xf>
    <xf numFmtId="0" fontId="16" fillId="14" borderId="0" applyNumberFormat="0" applyBorder="0" applyAlignment="0" applyProtection="0">
      <alignment vertical="center"/>
    </xf>
    <xf numFmtId="0" fontId="16" fillId="14" borderId="0" applyNumberFormat="0" applyBorder="0" applyAlignment="0" applyProtection="0">
      <alignment vertical="center"/>
    </xf>
    <xf numFmtId="0" fontId="16" fillId="14" borderId="0" applyNumberFormat="0" applyBorder="0" applyAlignment="0" applyProtection="0">
      <alignment vertical="center"/>
    </xf>
    <xf numFmtId="0" fontId="16" fillId="17" borderId="0" applyNumberFormat="0" applyBorder="0" applyAlignment="0" applyProtection="0">
      <alignment vertical="center"/>
    </xf>
    <xf numFmtId="0" fontId="16" fillId="17" borderId="0" applyNumberFormat="0" applyBorder="0" applyAlignment="0" applyProtection="0">
      <alignment vertical="center"/>
    </xf>
    <xf numFmtId="0" fontId="16" fillId="17" borderId="0" applyNumberFormat="0" applyBorder="0" applyAlignment="0" applyProtection="0">
      <alignment vertical="center"/>
    </xf>
    <xf numFmtId="0" fontId="16" fillId="18" borderId="0" applyNumberFormat="0" applyBorder="0" applyAlignment="0" applyProtection="0">
      <alignment vertical="center"/>
    </xf>
    <xf numFmtId="0" fontId="16" fillId="18" borderId="0" applyNumberFormat="0" applyBorder="0" applyAlignment="0" applyProtection="0">
      <alignment vertical="center"/>
    </xf>
    <xf numFmtId="0" fontId="16" fillId="18" borderId="0" applyNumberFormat="0" applyBorder="0" applyAlignment="0" applyProtection="0">
      <alignment vertical="center"/>
    </xf>
    <xf numFmtId="0" fontId="16" fillId="19" borderId="0" applyNumberFormat="0" applyBorder="0" applyAlignment="0" applyProtection="0">
      <alignment vertical="center"/>
    </xf>
    <xf numFmtId="0" fontId="16" fillId="19" borderId="0" applyNumberFormat="0" applyBorder="0" applyAlignment="0" applyProtection="0">
      <alignment vertical="center"/>
    </xf>
    <xf numFmtId="0" fontId="16" fillId="19" borderId="0" applyNumberFormat="0" applyBorder="0" applyAlignment="0" applyProtection="0">
      <alignment vertical="center"/>
    </xf>
    <xf numFmtId="0" fontId="6" fillId="0" borderId="0"/>
    <xf numFmtId="0" fontId="16" fillId="20" borderId="0" applyNumberFormat="0" applyBorder="0" applyAlignment="0" applyProtection="0">
      <alignment vertical="center"/>
    </xf>
    <xf numFmtId="0" fontId="16" fillId="20" borderId="0" applyNumberFormat="0" applyBorder="0" applyAlignment="0" applyProtection="0">
      <alignment vertical="center"/>
    </xf>
    <xf numFmtId="0" fontId="16" fillId="20" borderId="0" applyNumberFormat="0" applyBorder="0" applyAlignment="0" applyProtection="0">
      <alignment vertical="center"/>
    </xf>
    <xf numFmtId="0" fontId="16" fillId="21" borderId="0" applyNumberFormat="0" applyBorder="0" applyAlignment="0" applyProtection="0">
      <alignment vertical="center"/>
    </xf>
    <xf numFmtId="0" fontId="16" fillId="21" borderId="0" applyNumberFormat="0" applyBorder="0" applyAlignment="0" applyProtection="0">
      <alignment vertical="center"/>
    </xf>
    <xf numFmtId="0" fontId="16" fillId="21" borderId="0" applyNumberFormat="0" applyBorder="0" applyAlignment="0" applyProtection="0">
      <alignment vertical="center"/>
    </xf>
    <xf numFmtId="0" fontId="16" fillId="22" borderId="0" applyNumberFormat="0" applyBorder="0" applyAlignment="0" applyProtection="0">
      <alignment vertical="center"/>
    </xf>
    <xf numFmtId="0" fontId="16" fillId="22" borderId="0" applyNumberFormat="0" applyBorder="0" applyAlignment="0" applyProtection="0">
      <alignment vertical="center"/>
    </xf>
    <xf numFmtId="0" fontId="16" fillId="22" borderId="0" applyNumberFormat="0" applyBorder="0" applyAlignment="0" applyProtection="0">
      <alignment vertical="center"/>
    </xf>
    <xf numFmtId="0" fontId="16" fillId="17" borderId="0" applyNumberFormat="0" applyBorder="0" applyAlignment="0" applyProtection="0">
      <alignment vertical="center"/>
    </xf>
    <xf numFmtId="0" fontId="16" fillId="17" borderId="0" applyNumberFormat="0" applyBorder="0" applyAlignment="0" applyProtection="0">
      <alignment vertical="center"/>
    </xf>
    <xf numFmtId="0" fontId="16" fillId="17" borderId="0" applyNumberFormat="0" applyBorder="0" applyAlignment="0" applyProtection="0">
      <alignment vertical="center"/>
    </xf>
    <xf numFmtId="0" fontId="16" fillId="18" borderId="0" applyNumberFormat="0" applyBorder="0" applyAlignment="0" applyProtection="0">
      <alignment vertical="center"/>
    </xf>
    <xf numFmtId="0" fontId="16" fillId="18" borderId="0" applyNumberFormat="0" applyBorder="0" applyAlignment="0" applyProtection="0">
      <alignment vertical="center"/>
    </xf>
    <xf numFmtId="0" fontId="16" fillId="18" borderId="0" applyNumberFormat="0" applyBorder="0" applyAlignment="0" applyProtection="0">
      <alignment vertical="center"/>
    </xf>
    <xf numFmtId="0" fontId="16" fillId="23" borderId="0" applyNumberFormat="0" applyBorder="0" applyAlignment="0" applyProtection="0">
      <alignment vertical="center"/>
    </xf>
    <xf numFmtId="0" fontId="16" fillId="23" borderId="0" applyNumberFormat="0" applyBorder="0" applyAlignment="0" applyProtection="0">
      <alignment vertical="center"/>
    </xf>
    <xf numFmtId="0" fontId="16" fillId="23" borderId="0" applyNumberFormat="0" applyBorder="0" applyAlignment="0" applyProtection="0">
      <alignment vertical="center"/>
    </xf>
    <xf numFmtId="0" fontId="17"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8" fillId="24" borderId="22" applyNumberFormat="0" applyAlignment="0" applyProtection="0">
      <alignment vertical="center"/>
    </xf>
    <xf numFmtId="0" fontId="18" fillId="24" borderId="22" applyNumberFormat="0" applyAlignment="0" applyProtection="0">
      <alignment vertical="center"/>
    </xf>
    <xf numFmtId="0" fontId="18" fillId="24" borderId="22" applyNumberFormat="0" applyAlignment="0" applyProtection="0">
      <alignment vertical="center"/>
    </xf>
    <xf numFmtId="0" fontId="19" fillId="25" borderId="0" applyNumberFormat="0" applyBorder="0" applyAlignment="0" applyProtection="0">
      <alignment vertical="center"/>
    </xf>
    <xf numFmtId="0" fontId="19" fillId="25" borderId="0" applyNumberFormat="0" applyBorder="0" applyAlignment="0" applyProtection="0">
      <alignment vertical="center"/>
    </xf>
    <xf numFmtId="0" fontId="19" fillId="25" borderId="0" applyNumberFormat="0" applyBorder="0" applyAlignment="0" applyProtection="0">
      <alignment vertical="center"/>
    </xf>
    <xf numFmtId="0" fontId="1" fillId="26" borderId="23" applyNumberFormat="0" applyFont="0" applyAlignment="0" applyProtection="0">
      <alignment vertical="center"/>
    </xf>
    <xf numFmtId="0" fontId="1" fillId="26" borderId="23" applyNumberFormat="0" applyFont="0" applyAlignment="0" applyProtection="0">
      <alignment vertical="center"/>
    </xf>
    <xf numFmtId="0" fontId="1" fillId="26" borderId="23" applyNumberFormat="0" applyFont="0" applyAlignment="0" applyProtection="0">
      <alignment vertical="center"/>
    </xf>
    <xf numFmtId="0" fontId="20" fillId="0" borderId="24" applyNumberFormat="0" applyFill="0" applyAlignment="0" applyProtection="0">
      <alignment vertical="center"/>
    </xf>
    <xf numFmtId="0" fontId="20" fillId="0" borderId="24" applyNumberFormat="0" applyFill="0" applyAlignment="0" applyProtection="0">
      <alignment vertical="center"/>
    </xf>
    <xf numFmtId="0" fontId="20" fillId="0" borderId="24" applyNumberFormat="0" applyFill="0" applyAlignment="0" applyProtection="0">
      <alignment vertical="center"/>
    </xf>
    <xf numFmtId="0" fontId="21" fillId="7" borderId="0" applyNumberFormat="0" applyBorder="0" applyAlignment="0" applyProtection="0">
      <alignment vertical="center"/>
    </xf>
    <xf numFmtId="0" fontId="21" fillId="7" borderId="0" applyNumberFormat="0" applyBorder="0" applyAlignment="0" applyProtection="0">
      <alignment vertical="center"/>
    </xf>
    <xf numFmtId="0" fontId="21" fillId="7" borderId="0" applyNumberFormat="0" applyBorder="0" applyAlignment="0" applyProtection="0">
      <alignment vertical="center"/>
    </xf>
    <xf numFmtId="0" fontId="22" fillId="27" borderId="25" applyNumberFormat="0" applyAlignment="0" applyProtection="0">
      <alignment vertical="center"/>
    </xf>
    <xf numFmtId="0" fontId="22" fillId="27" borderId="25" applyNumberFormat="0" applyAlignment="0" applyProtection="0">
      <alignment vertical="center"/>
    </xf>
    <xf numFmtId="0" fontId="22" fillId="27" borderId="25" applyNumberFormat="0" applyAlignment="0" applyProtection="0">
      <alignment vertical="center"/>
    </xf>
    <xf numFmtId="0" fontId="23" fillId="0" borderId="0" applyNumberFormat="0" applyFill="0" applyBorder="0" applyAlignment="0" applyProtection="0">
      <alignment vertical="center"/>
    </xf>
    <xf numFmtId="0" fontId="23" fillId="0" borderId="0" applyNumberFormat="0" applyFill="0" applyBorder="0" applyAlignment="0" applyProtection="0">
      <alignment vertical="center"/>
    </xf>
    <xf numFmtId="0" fontId="23" fillId="0" borderId="0" applyNumberFormat="0" applyFill="0" applyBorder="0" applyAlignment="0" applyProtection="0">
      <alignment vertical="center"/>
    </xf>
    <xf numFmtId="0" fontId="24" fillId="0" borderId="26" applyNumberFormat="0" applyFill="0" applyAlignment="0" applyProtection="0">
      <alignment vertical="center"/>
    </xf>
    <xf numFmtId="0" fontId="24" fillId="0" borderId="26" applyNumberFormat="0" applyFill="0" applyAlignment="0" applyProtection="0">
      <alignment vertical="center"/>
    </xf>
    <xf numFmtId="0" fontId="24" fillId="0" borderId="26" applyNumberFormat="0" applyFill="0" applyAlignment="0" applyProtection="0">
      <alignment vertical="center"/>
    </xf>
    <xf numFmtId="0" fontId="25" fillId="0" borderId="27" applyNumberFormat="0" applyFill="0" applyAlignment="0" applyProtection="0">
      <alignment vertical="center"/>
    </xf>
    <xf numFmtId="0" fontId="25" fillId="0" borderId="27" applyNumberFormat="0" applyFill="0" applyAlignment="0" applyProtection="0">
      <alignment vertical="center"/>
    </xf>
    <xf numFmtId="0" fontId="25" fillId="0" borderId="27" applyNumberFormat="0" applyFill="0" applyAlignment="0" applyProtection="0">
      <alignment vertical="center"/>
    </xf>
    <xf numFmtId="0" fontId="26" fillId="0" borderId="28" applyNumberFormat="0" applyFill="0" applyAlignment="0" applyProtection="0">
      <alignment vertical="center"/>
    </xf>
    <xf numFmtId="0" fontId="26" fillId="0" borderId="28" applyNumberFormat="0" applyFill="0" applyAlignment="0" applyProtection="0">
      <alignment vertical="center"/>
    </xf>
    <xf numFmtId="0" fontId="26" fillId="0" borderId="28" applyNumberFormat="0" applyFill="0" applyAlignment="0" applyProtection="0">
      <alignment vertical="center"/>
    </xf>
    <xf numFmtId="0" fontId="26" fillId="0" borderId="0" applyNumberFormat="0" applyFill="0" applyBorder="0" applyAlignment="0" applyProtection="0">
      <alignment vertical="center"/>
    </xf>
    <xf numFmtId="0" fontId="26" fillId="0" borderId="0" applyNumberFormat="0" applyFill="0" applyBorder="0" applyAlignment="0" applyProtection="0">
      <alignment vertical="center"/>
    </xf>
    <xf numFmtId="0" fontId="26" fillId="0" borderId="0" applyNumberFormat="0" applyFill="0" applyBorder="0" applyAlignment="0" applyProtection="0">
      <alignment vertical="center"/>
    </xf>
    <xf numFmtId="0" fontId="27" fillId="0" borderId="29" applyNumberFormat="0" applyFill="0" applyAlignment="0" applyProtection="0">
      <alignment vertical="center"/>
    </xf>
    <xf numFmtId="0" fontId="27" fillId="0" borderId="29" applyNumberFormat="0" applyFill="0" applyAlignment="0" applyProtection="0">
      <alignment vertical="center"/>
    </xf>
    <xf numFmtId="0" fontId="27" fillId="0" borderId="29" applyNumberFormat="0" applyFill="0" applyAlignment="0" applyProtection="0">
      <alignment vertical="center"/>
    </xf>
    <xf numFmtId="0" fontId="28" fillId="27" borderId="30" applyNumberFormat="0" applyAlignment="0" applyProtection="0">
      <alignment vertical="center"/>
    </xf>
    <xf numFmtId="0" fontId="28" fillId="27" borderId="30" applyNumberFormat="0" applyAlignment="0" applyProtection="0">
      <alignment vertical="center"/>
    </xf>
    <xf numFmtId="0" fontId="28" fillId="27" borderId="30" applyNumberFormat="0" applyAlignment="0" applyProtection="0">
      <alignment vertical="center"/>
    </xf>
    <xf numFmtId="0" fontId="29" fillId="0" borderId="0" applyNumberFormat="0" applyFill="0" applyBorder="0" applyAlignment="0" applyProtection="0">
      <alignment vertical="center"/>
    </xf>
    <xf numFmtId="0" fontId="29" fillId="0" borderId="0" applyNumberFormat="0" applyFill="0" applyBorder="0" applyAlignment="0" applyProtection="0">
      <alignment vertical="center"/>
    </xf>
    <xf numFmtId="0" fontId="29" fillId="0" borderId="0" applyNumberFormat="0" applyFill="0" applyBorder="0" applyAlignment="0" applyProtection="0">
      <alignment vertical="center"/>
    </xf>
    <xf numFmtId="0" fontId="30" fillId="11" borderId="25" applyNumberFormat="0" applyAlignment="0" applyProtection="0">
      <alignment vertical="center"/>
    </xf>
    <xf numFmtId="0" fontId="30" fillId="11" borderId="25" applyNumberFormat="0" applyAlignment="0" applyProtection="0">
      <alignment vertical="center"/>
    </xf>
    <xf numFmtId="0" fontId="30" fillId="11" borderId="25" applyNumberFormat="0" applyAlignment="0" applyProtection="0">
      <alignment vertical="center"/>
    </xf>
    <xf numFmtId="0" fontId="1" fillId="0" borderId="0"/>
    <xf numFmtId="0" fontId="1" fillId="0" borderId="0"/>
    <xf numFmtId="0" fontId="15" fillId="0" borderId="0">
      <alignment vertical="center"/>
    </xf>
    <xf numFmtId="0" fontId="1" fillId="0" borderId="0">
      <alignment vertical="center"/>
    </xf>
    <xf numFmtId="0" fontId="1" fillId="0" borderId="0"/>
    <xf numFmtId="0" fontId="1" fillId="0" borderId="0">
      <alignment vertical="center"/>
    </xf>
    <xf numFmtId="0" fontId="1" fillId="0" borderId="0">
      <alignment vertical="center"/>
    </xf>
    <xf numFmtId="0" fontId="1" fillId="0" borderId="0"/>
    <xf numFmtId="0" fontId="1" fillId="0" borderId="0">
      <alignment vertical="center"/>
    </xf>
    <xf numFmtId="0" fontId="32" fillId="0" borderId="0">
      <alignment vertical="center"/>
    </xf>
    <xf numFmtId="0" fontId="31" fillId="8" borderId="0" applyNumberFormat="0" applyBorder="0" applyAlignment="0" applyProtection="0">
      <alignment vertical="center"/>
    </xf>
    <xf numFmtId="0" fontId="31" fillId="8" borderId="0" applyNumberFormat="0" applyBorder="0" applyAlignment="0" applyProtection="0">
      <alignment vertical="center"/>
    </xf>
    <xf numFmtId="0" fontId="31" fillId="8" borderId="0" applyNumberFormat="0" applyBorder="0" applyAlignment="0" applyProtection="0">
      <alignment vertical="center"/>
    </xf>
    <xf numFmtId="0" fontId="1" fillId="0" borderId="0"/>
    <xf numFmtId="0" fontId="1" fillId="0" borderId="0">
      <alignment vertical="center"/>
    </xf>
    <xf numFmtId="0" fontId="1" fillId="0" borderId="0">
      <alignment vertical="center"/>
    </xf>
    <xf numFmtId="0" fontId="36" fillId="0" borderId="0" applyNumberFormat="0" applyFill="0" applyBorder="0" applyAlignment="0" applyProtection="0"/>
    <xf numFmtId="0" fontId="36" fillId="0" borderId="0" applyNumberFormat="0" applyFill="0" applyBorder="0" applyAlignment="0" applyProtection="0"/>
  </cellStyleXfs>
  <cellXfs count="460">
    <xf numFmtId="0" fontId="0" fillId="0" borderId="0" xfId="0"/>
    <xf numFmtId="0" fontId="1" fillId="0" borderId="0" xfId="0" applyFont="1" applyAlignment="1">
      <alignment vertical="center"/>
    </xf>
    <xf numFmtId="0" fontId="0" fillId="0" borderId="0" xfId="0" applyAlignment="1">
      <alignment vertical="center"/>
    </xf>
    <xf numFmtId="0" fontId="10" fillId="0" borderId="0" xfId="0" applyFont="1" applyAlignment="1">
      <alignment vertical="center"/>
    </xf>
    <xf numFmtId="0" fontId="10" fillId="0" borderId="0" xfId="0" applyFont="1"/>
    <xf numFmtId="0" fontId="8" fillId="0" borderId="0" xfId="0" applyFont="1" applyAlignment="1">
      <alignment vertical="center"/>
    </xf>
    <xf numFmtId="0" fontId="12" fillId="0" borderId="0" xfId="0" applyFont="1" applyAlignment="1">
      <alignment wrapText="1"/>
    </xf>
    <xf numFmtId="0" fontId="12" fillId="0" borderId="0" xfId="0" applyFont="1" applyAlignment="1">
      <alignment vertical="center" wrapText="1"/>
    </xf>
    <xf numFmtId="0" fontId="12" fillId="0" borderId="0" xfId="0" applyFont="1" applyAlignment="1">
      <alignment vertical="top" wrapText="1"/>
    </xf>
    <xf numFmtId="0" fontId="0" fillId="0" borderId="0" xfId="0" applyAlignment="1">
      <alignment vertical="top"/>
    </xf>
    <xf numFmtId="179" fontId="12" fillId="0" borderId="0" xfId="0" applyNumberFormat="1" applyFont="1" applyAlignment="1">
      <alignment vertical="center"/>
    </xf>
    <xf numFmtId="21" fontId="10" fillId="0" borderId="0" xfId="0" applyNumberFormat="1" applyFont="1" applyAlignment="1">
      <alignment vertical="center"/>
    </xf>
    <xf numFmtId="0" fontId="0" fillId="0" borderId="2" xfId="0" applyBorder="1" applyAlignment="1">
      <alignment vertical="center"/>
    </xf>
    <xf numFmtId="0" fontId="11" fillId="0" borderId="0" xfId="0" applyFont="1" applyAlignment="1">
      <alignment horizontal="center"/>
    </xf>
    <xf numFmtId="179" fontId="12" fillId="0" borderId="0" xfId="0" applyNumberFormat="1" applyFont="1" applyAlignment="1">
      <alignment horizontal="center" vertical="center" wrapText="1"/>
    </xf>
    <xf numFmtId="0" fontId="14" fillId="0" borderId="0" xfId="0" applyFont="1"/>
    <xf numFmtId="0" fontId="35" fillId="0" borderId="0" xfId="0" applyFont="1"/>
    <xf numFmtId="0" fontId="9" fillId="0" borderId="0" xfId="0" applyFont="1" applyAlignment="1">
      <alignment vertical="center"/>
    </xf>
    <xf numFmtId="0" fontId="0" fillId="29" borderId="0" xfId="0" applyFill="1"/>
    <xf numFmtId="0" fontId="0" fillId="29" borderId="0" xfId="0" applyFill="1" applyAlignment="1">
      <alignment vertical="center"/>
    </xf>
    <xf numFmtId="0" fontId="12" fillId="29" borderId="0" xfId="0" applyFont="1" applyFill="1" applyAlignment="1">
      <alignment vertical="top" wrapText="1"/>
    </xf>
    <xf numFmtId="0" fontId="12" fillId="29" borderId="0" xfId="0" applyFont="1" applyFill="1" applyAlignment="1">
      <alignment vertical="center" wrapText="1"/>
    </xf>
    <xf numFmtId="0" fontId="12" fillId="29" borderId="0" xfId="0" applyFont="1" applyFill="1" applyAlignment="1">
      <alignment wrapText="1"/>
    </xf>
    <xf numFmtId="0" fontId="33" fillId="29" borderId="0" xfId="0" applyFont="1" applyFill="1"/>
    <xf numFmtId="0" fontId="13" fillId="29" borderId="0" xfId="0" applyFont="1" applyFill="1"/>
    <xf numFmtId="0" fontId="37" fillId="0" borderId="0" xfId="0" applyFont="1"/>
    <xf numFmtId="0" fontId="37" fillId="0" borderId="0" xfId="0" applyFont="1" applyAlignment="1">
      <alignment vertical="center"/>
    </xf>
    <xf numFmtId="179" fontId="38" fillId="0" borderId="0" xfId="0" applyNumberFormat="1" applyFont="1" applyAlignment="1">
      <alignment vertical="center"/>
    </xf>
    <xf numFmtId="0" fontId="39" fillId="0" borderId="0" xfId="0" applyFont="1" applyAlignment="1">
      <alignment horizontal="center"/>
    </xf>
    <xf numFmtId="179" fontId="38" fillId="0" borderId="0" xfId="0" applyNumberFormat="1" applyFont="1" applyAlignment="1">
      <alignment horizontal="center" vertical="center" wrapText="1"/>
    </xf>
    <xf numFmtId="179" fontId="13" fillId="0" borderId="0" xfId="0" applyNumberFormat="1" applyFont="1" applyAlignment="1">
      <alignment vertical="center"/>
    </xf>
    <xf numFmtId="0" fontId="40" fillId="0" borderId="0" xfId="0" applyFont="1" applyAlignment="1">
      <alignment horizontal="center"/>
    </xf>
    <xf numFmtId="179" fontId="13" fillId="0" borderId="0" xfId="0" applyNumberFormat="1" applyFont="1" applyAlignment="1">
      <alignment horizontal="center" vertical="center" wrapText="1"/>
    </xf>
    <xf numFmtId="0" fontId="41" fillId="29" borderId="0" xfId="0" applyFont="1" applyFill="1"/>
    <xf numFmtId="0" fontId="14" fillId="29" borderId="0" xfId="0" applyFont="1" applyFill="1"/>
    <xf numFmtId="0" fontId="34" fillId="29" borderId="0" xfId="0" applyFont="1" applyFill="1"/>
    <xf numFmtId="0" fontId="8" fillId="0" borderId="0" xfId="0" applyFont="1"/>
    <xf numFmtId="0" fontId="44" fillId="0" borderId="0" xfId="0" applyFont="1"/>
    <xf numFmtId="0" fontId="51" fillId="29" borderId="0" xfId="0" applyFont="1" applyFill="1"/>
    <xf numFmtId="0" fontId="52" fillId="29" borderId="0" xfId="0" applyFont="1" applyFill="1"/>
    <xf numFmtId="0" fontId="53" fillId="29" borderId="0" xfId="0" applyFont="1" applyFill="1"/>
    <xf numFmtId="0" fontId="43" fillId="29" borderId="0" xfId="0" applyFont="1" applyFill="1" applyAlignment="1">
      <alignment vertical="center"/>
    </xf>
    <xf numFmtId="0" fontId="58" fillId="29" borderId="0" xfId="0" applyFont="1" applyFill="1"/>
    <xf numFmtId="0" fontId="57" fillId="29" borderId="0" xfId="0" applyFont="1" applyFill="1" applyAlignment="1">
      <alignment vertical="top"/>
    </xf>
    <xf numFmtId="21" fontId="52" fillId="29" borderId="0" xfId="0" applyNumberFormat="1" applyFont="1" applyFill="1"/>
    <xf numFmtId="0" fontId="43" fillId="29" borderId="0" xfId="0" applyFont="1" applyFill="1"/>
    <xf numFmtId="0" fontId="59" fillId="29" borderId="0" xfId="0" applyFont="1" applyFill="1" applyAlignment="1">
      <alignment vertical="center"/>
    </xf>
    <xf numFmtId="0" fontId="52" fillId="0" borderId="0" xfId="0" applyFont="1"/>
    <xf numFmtId="0" fontId="52" fillId="29" borderId="0" xfId="0" applyFont="1" applyFill="1" applyAlignment="1">
      <alignment vertical="center"/>
    </xf>
    <xf numFmtId="21" fontId="51" fillId="29" borderId="0" xfId="0" applyNumberFormat="1" applyFont="1" applyFill="1" applyAlignment="1">
      <alignment vertical="center"/>
    </xf>
    <xf numFmtId="0" fontId="47" fillId="29" borderId="0" xfId="0" applyFont="1" applyFill="1" applyAlignment="1">
      <alignment vertical="center"/>
    </xf>
    <xf numFmtId="179" fontId="52" fillId="29" borderId="0" xfId="0" applyNumberFormat="1" applyFont="1" applyFill="1" applyAlignment="1">
      <alignment vertical="center"/>
    </xf>
    <xf numFmtId="179" fontId="47" fillId="29" borderId="0" xfId="0" applyNumberFormat="1" applyFont="1" applyFill="1" applyAlignment="1">
      <alignment vertical="center"/>
    </xf>
    <xf numFmtId="0" fontId="47" fillId="29" borderId="0" xfId="0" applyFont="1" applyFill="1" applyAlignment="1">
      <alignment horizontal="center"/>
    </xf>
    <xf numFmtId="179" fontId="47" fillId="0" borderId="31" xfId="0" applyNumberFormat="1" applyFont="1" applyBorder="1" applyAlignment="1">
      <alignment horizontal="center" vertical="center" wrapText="1"/>
    </xf>
    <xf numFmtId="20" fontId="47" fillId="0" borderId="33" xfId="0" applyNumberFormat="1" applyFont="1" applyBorder="1" applyAlignment="1">
      <alignment horizontal="center" vertical="center" wrapText="1"/>
    </xf>
    <xf numFmtId="179" fontId="63" fillId="0" borderId="31" xfId="0" applyNumberFormat="1" applyFont="1" applyBorder="1" applyAlignment="1">
      <alignment horizontal="center" vertical="center" wrapText="1"/>
    </xf>
    <xf numFmtId="178" fontId="47" fillId="29" borderId="37" xfId="0" applyNumberFormat="1" applyFont="1" applyFill="1" applyBorder="1" applyAlignment="1">
      <alignment horizontal="center" vertical="center"/>
    </xf>
    <xf numFmtId="178" fontId="47" fillId="29" borderId="37" xfId="0" applyNumberFormat="1" applyFont="1" applyFill="1" applyBorder="1" applyAlignment="1">
      <alignment horizontal="left" vertical="center"/>
    </xf>
    <xf numFmtId="178" fontId="52" fillId="29" borderId="37" xfId="0" applyNumberFormat="1" applyFont="1" applyFill="1" applyBorder="1" applyAlignment="1">
      <alignment horizontal="center" vertical="center"/>
    </xf>
    <xf numFmtId="179" fontId="52" fillId="29" borderId="37" xfId="0" applyNumberFormat="1" applyFont="1" applyFill="1" applyBorder="1" applyAlignment="1">
      <alignment horizontal="center" vertical="center" wrapText="1"/>
    </xf>
    <xf numFmtId="179" fontId="47" fillId="29" borderId="0" xfId="0" applyNumberFormat="1" applyFont="1" applyFill="1" applyAlignment="1">
      <alignment horizontal="center" vertical="center" wrapText="1"/>
    </xf>
    <xf numFmtId="181" fontId="52" fillId="29" borderId="0" xfId="0" applyNumberFormat="1" applyFont="1" applyFill="1" applyAlignment="1">
      <alignment vertical="center"/>
    </xf>
    <xf numFmtId="178" fontId="47" fillId="29" borderId="37" xfId="0" applyNumberFormat="1" applyFont="1" applyFill="1" applyBorder="1" applyAlignment="1">
      <alignment horizontal="center" vertical="center" wrapText="1"/>
    </xf>
    <xf numFmtId="178" fontId="52" fillId="29" borderId="37" xfId="0" applyNumberFormat="1" applyFont="1" applyFill="1" applyBorder="1" applyAlignment="1">
      <alignment horizontal="center" vertical="center" wrapText="1"/>
    </xf>
    <xf numFmtId="0" fontId="63" fillId="29" borderId="0" xfId="0" applyFont="1" applyFill="1" applyAlignment="1">
      <alignment vertical="center"/>
    </xf>
    <xf numFmtId="0" fontId="62" fillId="29" borderId="0" xfId="0" applyFont="1" applyFill="1" applyAlignment="1">
      <alignment vertical="center"/>
    </xf>
    <xf numFmtId="0" fontId="52" fillId="0" borderId="0" xfId="0" applyFont="1" applyAlignment="1">
      <alignment vertical="center"/>
    </xf>
    <xf numFmtId="179" fontId="47" fillId="0" borderId="0" xfId="0" applyNumberFormat="1" applyFont="1" applyAlignment="1">
      <alignment horizontal="center" vertical="center" wrapText="1"/>
    </xf>
    <xf numFmtId="0" fontId="47" fillId="0" borderId="0" xfId="0" applyFont="1" applyAlignment="1">
      <alignment vertical="center"/>
    </xf>
    <xf numFmtId="179" fontId="52" fillId="0" borderId="0" xfId="0" applyNumberFormat="1" applyFont="1" applyAlignment="1">
      <alignment vertical="center"/>
    </xf>
    <xf numFmtId="179" fontId="58" fillId="0" borderId="0" xfId="0" applyNumberFormat="1" applyFont="1" applyAlignment="1">
      <alignment vertical="center"/>
    </xf>
    <xf numFmtId="179" fontId="47" fillId="0" borderId="0" xfId="0" applyNumberFormat="1" applyFont="1" applyAlignment="1">
      <alignment vertical="center"/>
    </xf>
    <xf numFmtId="0" fontId="52" fillId="29" borderId="0" xfId="0" applyFont="1" applyFill="1" applyAlignment="1">
      <alignment vertical="center" shrinkToFit="1"/>
    </xf>
    <xf numFmtId="0" fontId="66" fillId="29" borderId="37" xfId="0" applyFont="1" applyFill="1" applyBorder="1" applyAlignment="1">
      <alignment horizontal="center" vertical="center" shrinkToFit="1"/>
    </xf>
    <xf numFmtId="0" fontId="52" fillId="0" borderId="0" xfId="0" applyFont="1" applyAlignment="1">
      <alignment vertical="center" shrinkToFit="1"/>
    </xf>
    <xf numFmtId="0" fontId="52" fillId="0" borderId="35" xfId="0" applyFont="1" applyBorder="1" applyAlignment="1">
      <alignment horizontal="center" vertical="center" shrinkToFit="1"/>
    </xf>
    <xf numFmtId="0" fontId="47" fillId="0" borderId="35" xfId="0" applyFont="1" applyBorder="1" applyAlignment="1">
      <alignment horizontal="center" vertical="center" wrapText="1"/>
    </xf>
    <xf numFmtId="0" fontId="62" fillId="0" borderId="35" xfId="0" applyFont="1" applyBorder="1" applyAlignment="1">
      <alignment horizontal="center" vertical="center" shrinkToFit="1"/>
    </xf>
    <xf numFmtId="0" fontId="62" fillId="29" borderId="0" xfId="0" applyFont="1" applyFill="1" applyAlignment="1">
      <alignment vertical="center" shrinkToFit="1"/>
    </xf>
    <xf numFmtId="178" fontId="52" fillId="29" borderId="36" xfId="0" applyNumberFormat="1" applyFont="1" applyFill="1" applyBorder="1" applyAlignment="1">
      <alignment horizontal="center" vertical="center" shrinkToFit="1"/>
    </xf>
    <xf numFmtId="0" fontId="47" fillId="29" borderId="0" xfId="0" applyFont="1" applyFill="1" applyAlignment="1">
      <alignment vertical="center" shrinkToFit="1"/>
    </xf>
    <xf numFmtId="0" fontId="47" fillId="29" borderId="0" xfId="0" applyFont="1" applyFill="1" applyAlignment="1">
      <alignment horizontal="center" shrinkToFit="1"/>
    </xf>
    <xf numFmtId="0" fontId="47" fillId="0" borderId="34" xfId="0" applyFont="1" applyBorder="1" applyAlignment="1">
      <alignment horizontal="center" vertical="center" shrinkToFit="1"/>
    </xf>
    <xf numFmtId="178" fontId="63" fillId="0" borderId="33" xfId="0" applyNumberFormat="1" applyFont="1" applyBorder="1" applyAlignment="1">
      <alignment horizontal="center" vertical="center" shrinkToFit="1"/>
    </xf>
    <xf numFmtId="178" fontId="47" fillId="0" borderId="33" xfId="0" applyNumberFormat="1" applyFont="1" applyBorder="1" applyAlignment="1">
      <alignment horizontal="center" vertical="center" shrinkToFit="1"/>
    </xf>
    <xf numFmtId="21" fontId="47" fillId="29" borderId="33" xfId="0" applyNumberFormat="1" applyFont="1" applyFill="1" applyBorder="1" applyAlignment="1">
      <alignment horizontal="center" vertical="center" shrinkToFit="1"/>
    </xf>
    <xf numFmtId="0" fontId="47" fillId="0" borderId="0" xfId="0" applyFont="1" applyAlignment="1">
      <alignment horizontal="center" shrinkToFit="1"/>
    </xf>
    <xf numFmtId="0" fontId="47" fillId="0" borderId="0" xfId="0" applyFont="1" applyAlignment="1">
      <alignment vertical="center" shrinkToFit="1"/>
    </xf>
    <xf numFmtId="0" fontId="47" fillId="0" borderId="35" xfId="0" applyFont="1" applyBorder="1" applyAlignment="1">
      <alignment horizontal="center" vertical="center" shrinkToFit="1"/>
    </xf>
    <xf numFmtId="182" fontId="47" fillId="0" borderId="35" xfId="0" applyNumberFormat="1" applyFont="1" applyBorder="1" applyAlignment="1">
      <alignment horizontal="center" vertical="center" shrinkToFit="1"/>
    </xf>
    <xf numFmtId="20" fontId="65" fillId="0" borderId="33" xfId="0" applyNumberFormat="1" applyFont="1" applyBorder="1" applyAlignment="1">
      <alignment horizontal="center" vertical="center" shrinkToFit="1"/>
    </xf>
    <xf numFmtId="0" fontId="52" fillId="0" borderId="0" xfId="0" applyFont="1" applyAlignment="1">
      <alignment horizontal="center"/>
    </xf>
    <xf numFmtId="0" fontId="75" fillId="0" borderId="0" xfId="0" applyFont="1"/>
    <xf numFmtId="0" fontId="77" fillId="0" borderId="0" xfId="0" applyFont="1" applyAlignment="1">
      <alignment vertical="center"/>
    </xf>
    <xf numFmtId="0" fontId="77" fillId="0" borderId="0" xfId="0" applyFont="1" applyAlignment="1">
      <alignment vertical="top"/>
    </xf>
    <xf numFmtId="0" fontId="77" fillId="0" borderId="0" xfId="0" applyFont="1" applyAlignment="1">
      <alignment horizontal="left" vertical="top"/>
    </xf>
    <xf numFmtId="0" fontId="78" fillId="0" borderId="0" xfId="0" applyFont="1" applyAlignment="1">
      <alignment vertical="center"/>
    </xf>
    <xf numFmtId="0" fontId="52" fillId="0" borderId="33" xfId="0" applyFont="1" applyBorder="1" applyAlignment="1">
      <alignment vertical="center"/>
    </xf>
    <xf numFmtId="0" fontId="52" fillId="0" borderId="35" xfId="0" applyFont="1" applyBorder="1" applyAlignment="1">
      <alignment vertical="center"/>
    </xf>
    <xf numFmtId="20" fontId="76" fillId="0" borderId="33" xfId="0" quotePrefix="1" applyNumberFormat="1" applyFont="1" applyBorder="1" applyAlignment="1">
      <alignment horizontal="left" vertical="center"/>
    </xf>
    <xf numFmtId="0" fontId="47" fillId="0" borderId="35" xfId="0" applyFont="1" applyBorder="1" applyAlignment="1">
      <alignment vertical="center"/>
    </xf>
    <xf numFmtId="0" fontId="76" fillId="0" borderId="36" xfId="0" applyFont="1" applyBorder="1" applyAlignment="1">
      <alignment vertical="center"/>
    </xf>
    <xf numFmtId="0" fontId="76" fillId="0" borderId="37" xfId="0" applyFont="1" applyBorder="1" applyAlignment="1">
      <alignment horizontal="center" vertical="center"/>
    </xf>
    <xf numFmtId="0" fontId="76" fillId="0" borderId="32" xfId="0" applyFont="1" applyBorder="1" applyAlignment="1">
      <alignment horizontal="center" vertical="center"/>
    </xf>
    <xf numFmtId="20" fontId="76" fillId="0" borderId="36" xfId="0" quotePrefix="1" applyNumberFormat="1" applyFont="1" applyBorder="1" applyAlignment="1">
      <alignment horizontal="left" vertical="center"/>
    </xf>
    <xf numFmtId="0" fontId="52" fillId="0" borderId="32" xfId="0" applyFont="1" applyBorder="1" applyAlignment="1">
      <alignment vertical="center"/>
    </xf>
    <xf numFmtId="0" fontId="80" fillId="4" borderId="36" xfId="0" applyFont="1" applyFill="1" applyBorder="1" applyAlignment="1">
      <alignment vertical="center"/>
    </xf>
    <xf numFmtId="0" fontId="82" fillId="4" borderId="37" xfId="0" applyFont="1" applyFill="1" applyBorder="1" applyAlignment="1">
      <alignment vertical="center"/>
    </xf>
    <xf numFmtId="0" fontId="52" fillId="4" borderId="32" xfId="0" applyFont="1" applyFill="1" applyBorder="1" applyAlignment="1">
      <alignment vertical="center"/>
    </xf>
    <xf numFmtId="20" fontId="76" fillId="0" borderId="2" xfId="0" quotePrefix="1" applyNumberFormat="1" applyFont="1" applyBorder="1" applyAlignment="1">
      <alignment horizontal="left" vertical="center"/>
    </xf>
    <xf numFmtId="0" fontId="52" fillId="0" borderId="3" xfId="0" applyFont="1" applyBorder="1" applyAlignment="1">
      <alignment vertical="center"/>
    </xf>
    <xf numFmtId="0" fontId="60" fillId="5" borderId="2" xfId="0" applyFont="1" applyFill="1" applyBorder="1" applyAlignment="1">
      <alignment vertical="center"/>
    </xf>
    <xf numFmtId="0" fontId="52" fillId="5" borderId="0" xfId="0" applyFont="1" applyFill="1" applyAlignment="1">
      <alignment vertical="center"/>
    </xf>
    <xf numFmtId="0" fontId="76" fillId="0" borderId="6" xfId="0" applyFont="1" applyBorder="1" applyAlignment="1">
      <alignment horizontal="left" vertical="center"/>
    </xf>
    <xf numFmtId="0" fontId="52" fillId="0" borderId="4" xfId="0" applyFont="1" applyBorder="1" applyAlignment="1">
      <alignment vertical="center"/>
    </xf>
    <xf numFmtId="0" fontId="79" fillId="0" borderId="9" xfId="0" applyFont="1" applyBorder="1" applyAlignment="1">
      <alignment horizontal="center" vertical="center"/>
    </xf>
    <xf numFmtId="0" fontId="52" fillId="0" borderId="9" xfId="0" applyFont="1" applyBorder="1" applyAlignment="1">
      <alignment horizontal="center" vertical="center"/>
    </xf>
    <xf numFmtId="0" fontId="76" fillId="0" borderId="33" xfId="0" applyFont="1" applyBorder="1" applyAlignment="1">
      <alignment horizontal="left" vertical="center"/>
    </xf>
    <xf numFmtId="0" fontId="76" fillId="0" borderId="33" xfId="0" quotePrefix="1" applyFont="1" applyBorder="1" applyAlignment="1">
      <alignment horizontal="left" vertical="center"/>
    </xf>
    <xf numFmtId="0" fontId="52" fillId="0" borderId="4" xfId="0" quotePrefix="1" applyFont="1" applyBorder="1" applyAlignment="1">
      <alignment vertical="center"/>
    </xf>
    <xf numFmtId="0" fontId="76" fillId="0" borderId="19" xfId="0" applyFont="1" applyBorder="1" applyAlignment="1">
      <alignment horizontal="center" vertical="center"/>
    </xf>
    <xf numFmtId="0" fontId="80" fillId="4" borderId="2" xfId="0" applyFont="1" applyFill="1" applyBorder="1" applyAlignment="1">
      <alignment vertical="center"/>
    </xf>
    <xf numFmtId="0" fontId="82" fillId="4" borderId="0" xfId="0" applyFont="1" applyFill="1" applyAlignment="1">
      <alignment vertical="center"/>
    </xf>
    <xf numFmtId="0" fontId="62" fillId="4" borderId="0" xfId="0" applyFont="1" applyFill="1" applyAlignment="1">
      <alignment vertical="center"/>
    </xf>
    <xf numFmtId="0" fontId="52" fillId="4" borderId="0" xfId="0" applyFont="1" applyFill="1" applyAlignment="1">
      <alignment vertical="center"/>
    </xf>
    <xf numFmtId="0" fontId="76" fillId="0" borderId="20" xfId="0" applyFont="1" applyBorder="1" applyAlignment="1">
      <alignment horizontal="center" vertical="center"/>
    </xf>
    <xf numFmtId="0" fontId="52" fillId="0" borderId="2" xfId="0" applyFont="1" applyBorder="1" applyAlignment="1">
      <alignment horizontal="right" vertical="center"/>
    </xf>
    <xf numFmtId="0" fontId="76" fillId="0" borderId="0" xfId="0" applyFont="1" applyAlignment="1">
      <alignment vertical="center"/>
    </xf>
    <xf numFmtId="0" fontId="85" fillId="4" borderId="0" xfId="0" applyFont="1" applyFill="1" applyAlignment="1">
      <alignment vertical="center"/>
    </xf>
    <xf numFmtId="0" fontId="52" fillId="4" borderId="3" xfId="0" applyFont="1" applyFill="1" applyBorder="1" applyAlignment="1">
      <alignment vertical="center"/>
    </xf>
    <xf numFmtId="0" fontId="76" fillId="0" borderId="2" xfId="0" applyFont="1" applyBorder="1" applyAlignment="1">
      <alignment vertical="center"/>
    </xf>
    <xf numFmtId="0" fontId="82" fillId="4" borderId="2" xfId="0" applyFont="1" applyFill="1" applyBorder="1" applyAlignment="1">
      <alignment vertical="center"/>
    </xf>
    <xf numFmtId="0" fontId="60" fillId="0" borderId="0" xfId="0" applyFont="1" applyAlignment="1">
      <alignment vertical="center"/>
    </xf>
    <xf numFmtId="0" fontId="60" fillId="0" borderId="3" xfId="0" applyFont="1" applyBorder="1" applyAlignment="1">
      <alignment vertical="center"/>
    </xf>
    <xf numFmtId="0" fontId="60" fillId="4" borderId="0" xfId="0" applyFont="1" applyFill="1" applyAlignment="1">
      <alignment vertical="center"/>
    </xf>
    <xf numFmtId="0" fontId="60" fillId="4" borderId="3" xfId="0" applyFont="1" applyFill="1" applyBorder="1" applyAlignment="1">
      <alignment vertical="center"/>
    </xf>
    <xf numFmtId="0" fontId="86" fillId="0" borderId="2" xfId="0" applyFont="1" applyBorder="1" applyAlignment="1">
      <alignment vertical="center"/>
    </xf>
    <xf numFmtId="0" fontId="86" fillId="0" borderId="0" xfId="0" applyFont="1" applyAlignment="1">
      <alignment vertical="center"/>
    </xf>
    <xf numFmtId="0" fontId="80" fillId="0" borderId="0" xfId="0" applyFont="1" applyAlignment="1">
      <alignment vertical="center"/>
    </xf>
    <xf numFmtId="0" fontId="80" fillId="4" borderId="0" xfId="0" applyFont="1" applyFill="1" applyAlignment="1">
      <alignment vertical="center"/>
    </xf>
    <xf numFmtId="0" fontId="76" fillId="0" borderId="21" xfId="0" applyFont="1" applyBorder="1" applyAlignment="1">
      <alignment horizontal="center" vertical="center" wrapText="1"/>
    </xf>
    <xf numFmtId="0" fontId="87" fillId="4" borderId="0" xfId="0" applyFont="1" applyFill="1" applyAlignment="1">
      <alignment vertical="center"/>
    </xf>
    <xf numFmtId="0" fontId="80" fillId="4" borderId="3" xfId="0" applyFont="1" applyFill="1" applyBorder="1" applyAlignment="1">
      <alignment vertical="center"/>
    </xf>
    <xf numFmtId="20" fontId="76" fillId="0" borderId="7" xfId="0" quotePrefix="1" applyNumberFormat="1" applyFont="1" applyBorder="1" applyAlignment="1">
      <alignment horizontal="center" vertical="center" wrapText="1"/>
    </xf>
    <xf numFmtId="0" fontId="56" fillId="0" borderId="3" xfId="0" applyFont="1" applyBorder="1" applyAlignment="1">
      <alignment horizontal="center" vertical="center" wrapText="1"/>
    </xf>
    <xf numFmtId="0" fontId="52" fillId="0" borderId="2" xfId="0" applyFont="1" applyBorder="1" applyAlignment="1">
      <alignment horizontal="centerContinuous" vertical="center" wrapText="1"/>
    </xf>
    <xf numFmtId="0" fontId="76" fillId="0" borderId="0" xfId="0" applyFont="1" applyAlignment="1">
      <alignment horizontal="centerContinuous" vertical="center" wrapText="1"/>
    </xf>
    <xf numFmtId="0" fontId="60" fillId="0" borderId="0" xfId="0" applyFont="1" applyAlignment="1">
      <alignment horizontal="centerContinuous" vertical="center" wrapText="1"/>
    </xf>
    <xf numFmtId="0" fontId="60" fillId="0" borderId="3" xfId="0" applyFont="1" applyBorder="1" applyAlignment="1">
      <alignment horizontal="centerContinuous" vertical="center" wrapText="1"/>
    </xf>
    <xf numFmtId="0" fontId="47" fillId="0" borderId="32" xfId="0" applyFont="1" applyBorder="1" applyAlignment="1">
      <alignment vertical="center"/>
    </xf>
    <xf numFmtId="0" fontId="76" fillId="0" borderId="2" xfId="0" applyFont="1" applyBorder="1" applyAlignment="1">
      <alignment horizontal="left" vertical="center"/>
    </xf>
    <xf numFmtId="0" fontId="89" fillId="4" borderId="37" xfId="0" applyFont="1" applyFill="1" applyBorder="1" applyAlignment="1">
      <alignment vertical="center"/>
    </xf>
    <xf numFmtId="0" fontId="82" fillId="4" borderId="32" xfId="0" applyFont="1" applyFill="1" applyBorder="1" applyAlignment="1">
      <alignment vertical="center"/>
    </xf>
    <xf numFmtId="0" fontId="52" fillId="0" borderId="3" xfId="0" applyFont="1" applyBorder="1" applyAlignment="1">
      <alignment horizontal="center" vertical="center"/>
    </xf>
    <xf numFmtId="0" fontId="76" fillId="0" borderId="6" xfId="0" applyFont="1" applyBorder="1" applyAlignment="1">
      <alignment vertical="center"/>
    </xf>
    <xf numFmtId="0" fontId="52" fillId="0" borderId="5" xfId="0" applyFont="1" applyBorder="1" applyAlignment="1">
      <alignment vertical="center"/>
    </xf>
    <xf numFmtId="0" fontId="52" fillId="0" borderId="34" xfId="0" applyFont="1" applyBorder="1" applyAlignment="1">
      <alignment vertical="center"/>
    </xf>
    <xf numFmtId="0" fontId="52" fillId="0" borderId="35" xfId="0" quotePrefix="1" applyFont="1" applyBorder="1" applyAlignment="1">
      <alignment vertical="center"/>
    </xf>
    <xf numFmtId="0" fontId="76" fillId="0" borderId="34" xfId="0" applyFont="1" applyBorder="1" applyAlignment="1">
      <alignment vertical="center"/>
    </xf>
    <xf numFmtId="0" fontId="52" fillId="0" borderId="0" xfId="0" applyFont="1" applyAlignment="1">
      <alignment horizontal="center" vertical="center"/>
    </xf>
    <xf numFmtId="0" fontId="65" fillId="29" borderId="0" xfId="0" applyFont="1" applyFill="1"/>
    <xf numFmtId="0" fontId="55" fillId="29" borderId="16" xfId="0" applyFont="1" applyFill="1" applyBorder="1" applyAlignment="1">
      <alignment vertical="center"/>
    </xf>
    <xf numFmtId="0" fontId="55" fillId="29" borderId="13" xfId="0" applyFont="1" applyFill="1" applyBorder="1" applyAlignment="1">
      <alignment vertical="center"/>
    </xf>
    <xf numFmtId="0" fontId="91" fillId="29" borderId="14" xfId="0" applyFont="1" applyFill="1" applyBorder="1" applyAlignment="1">
      <alignment vertical="center"/>
    </xf>
    <xf numFmtId="0" fontId="91" fillId="29" borderId="15" xfId="0" applyFont="1" applyFill="1" applyBorder="1" applyAlignment="1">
      <alignment vertical="center"/>
    </xf>
    <xf numFmtId="0" fontId="91" fillId="29" borderId="17" xfId="0" applyFont="1" applyFill="1" applyBorder="1" applyAlignment="1">
      <alignment vertical="center"/>
    </xf>
    <xf numFmtId="0" fontId="91" fillId="29" borderId="18" xfId="0" applyFont="1" applyFill="1" applyBorder="1" applyAlignment="1">
      <alignment vertical="center"/>
    </xf>
    <xf numFmtId="0" fontId="77" fillId="29" borderId="0" xfId="0" applyFont="1" applyFill="1"/>
    <xf numFmtId="0" fontId="92" fillId="29" borderId="0" xfId="0" applyFont="1" applyFill="1"/>
    <xf numFmtId="0" fontId="51" fillId="29" borderId="0" xfId="0" applyFont="1" applyFill="1" applyAlignment="1">
      <alignment horizontal="left" vertical="center"/>
    </xf>
    <xf numFmtId="0" fontId="94" fillId="29" borderId="0" xfId="0" applyFont="1" applyFill="1" applyAlignment="1">
      <alignment horizontal="left" vertical="center"/>
    </xf>
    <xf numFmtId="0" fontId="52" fillId="29" borderId="0" xfId="0" applyFont="1" applyFill="1" applyAlignment="1">
      <alignment vertical="top"/>
    </xf>
    <xf numFmtId="0" fontId="95" fillId="29" borderId="0" xfId="0" applyFont="1" applyFill="1" applyAlignment="1">
      <alignment horizontal="center" vertical="center"/>
    </xf>
    <xf numFmtId="0" fontId="59" fillId="29" borderId="0" xfId="0" applyFont="1" applyFill="1"/>
    <xf numFmtId="0" fontId="88" fillId="29" borderId="0" xfId="0" applyFont="1" applyFill="1"/>
    <xf numFmtId="0" fontId="76" fillId="29" borderId="0" xfId="0" applyFont="1" applyFill="1"/>
    <xf numFmtId="0" fontId="51" fillId="29" borderId="0" xfId="0" applyFont="1" applyFill="1" applyAlignment="1">
      <alignment vertical="top"/>
    </xf>
    <xf numFmtId="0" fontId="52" fillId="0" borderId="0" xfId="0" applyFont="1" applyAlignment="1">
      <alignment vertical="top" shrinkToFit="1"/>
    </xf>
    <xf numFmtId="0" fontId="100" fillId="29" borderId="0" xfId="0" applyFont="1" applyFill="1"/>
    <xf numFmtId="0" fontId="52" fillId="0" borderId="0" xfId="0" applyFont="1" applyAlignment="1">
      <alignment shrinkToFit="1"/>
    </xf>
    <xf numFmtId="0" fontId="52" fillId="29" borderId="0" xfId="0" applyFont="1" applyFill="1" applyAlignment="1">
      <alignment shrinkToFit="1"/>
    </xf>
    <xf numFmtId="0" fontId="101" fillId="29" borderId="0" xfId="0" applyFont="1" applyFill="1" applyAlignment="1">
      <alignment vertical="top"/>
    </xf>
    <xf numFmtId="0" fontId="101" fillId="29" borderId="0" xfId="0" applyFont="1" applyFill="1"/>
    <xf numFmtId="0" fontId="101" fillId="0" borderId="0" xfId="0" applyFont="1"/>
    <xf numFmtId="0" fontId="50" fillId="0" borderId="38" xfId="0" applyFont="1" applyBorder="1" applyAlignment="1">
      <alignment vertical="center" wrapText="1"/>
    </xf>
    <xf numFmtId="0" fontId="50" fillId="0" borderId="38" xfId="0" applyFont="1" applyBorder="1" applyAlignment="1">
      <alignment horizontal="center" vertical="center" wrapText="1"/>
    </xf>
    <xf numFmtId="0" fontId="47" fillId="0" borderId="38" xfId="0" applyFont="1" applyBorder="1" applyAlignment="1">
      <alignment vertical="center" wrapText="1"/>
    </xf>
    <xf numFmtId="0" fontId="47" fillId="30" borderId="40" xfId="0" applyFont="1" applyFill="1" applyBorder="1" applyAlignment="1">
      <alignment horizontal="center" vertical="center" shrinkToFit="1"/>
    </xf>
    <xf numFmtId="0" fontId="47" fillId="30" borderId="40" xfId="0" applyFont="1" applyFill="1" applyBorder="1" applyAlignment="1">
      <alignment horizontal="center" vertical="center" wrapText="1"/>
    </xf>
    <xf numFmtId="0" fontId="47" fillId="30" borderId="40" xfId="0" quotePrefix="1" applyFont="1" applyFill="1" applyBorder="1" applyAlignment="1">
      <alignment horizontal="center" vertical="center" wrapText="1"/>
    </xf>
    <xf numFmtId="179" fontId="58" fillId="29" borderId="0" xfId="0" applyNumberFormat="1" applyFont="1" applyFill="1" applyAlignment="1">
      <alignment horizontal="center" vertical="center"/>
    </xf>
    <xf numFmtId="179" fontId="58" fillId="29" borderId="0" xfId="0" applyNumberFormat="1" applyFont="1" applyFill="1" applyAlignment="1">
      <alignment horizontal="right" vertical="center"/>
    </xf>
    <xf numFmtId="0" fontId="90" fillId="0" borderId="38" xfId="0" applyFont="1" applyBorder="1" applyAlignment="1">
      <alignment wrapText="1"/>
    </xf>
    <xf numFmtId="183" fontId="13" fillId="0" borderId="0" xfId="0" applyNumberFormat="1" applyFont="1" applyAlignment="1">
      <alignment vertical="center"/>
    </xf>
    <xf numFmtId="183" fontId="12" fillId="0" borderId="0" xfId="0" applyNumberFormat="1" applyFont="1" applyAlignment="1">
      <alignment vertical="center"/>
    </xf>
    <xf numFmtId="0" fontId="104" fillId="29" borderId="0" xfId="0" applyFont="1" applyFill="1"/>
    <xf numFmtId="0" fontId="51" fillId="29" borderId="0" xfId="0" applyFont="1" applyFill="1" applyAlignment="1">
      <alignment horizontal="right" vertical="center"/>
    </xf>
    <xf numFmtId="0" fontId="60" fillId="29" borderId="0" xfId="0" applyFont="1" applyFill="1"/>
    <xf numFmtId="0" fontId="108" fillId="29" borderId="0" xfId="147" applyFont="1" applyFill="1"/>
    <xf numFmtId="0" fontId="43" fillId="0" borderId="0" xfId="0" applyFont="1"/>
    <xf numFmtId="0" fontId="45" fillId="29" borderId="0" xfId="0" applyFont="1" applyFill="1" applyAlignment="1">
      <alignment vertical="center"/>
    </xf>
    <xf numFmtId="0" fontId="8" fillId="29" borderId="0" xfId="0" applyFont="1" applyFill="1"/>
    <xf numFmtId="0" fontId="51" fillId="29" borderId="0" xfId="0" applyFont="1" applyFill="1" applyAlignment="1">
      <alignment vertical="center"/>
    </xf>
    <xf numFmtId="0" fontId="52" fillId="0" borderId="33" xfId="0" applyFont="1" applyBorder="1" applyAlignment="1">
      <alignment horizontal="center" vertical="center"/>
    </xf>
    <xf numFmtId="0" fontId="103" fillId="29" borderId="0" xfId="0" applyFont="1" applyFill="1" applyAlignment="1">
      <alignment vertical="center"/>
    </xf>
    <xf numFmtId="0" fontId="103" fillId="29" borderId="0" xfId="0" applyFont="1" applyFill="1"/>
    <xf numFmtId="0" fontId="52" fillId="0" borderId="38" xfId="0" applyFont="1" applyBorder="1" applyAlignment="1">
      <alignment horizontal="center" vertical="center"/>
    </xf>
    <xf numFmtId="0" fontId="57" fillId="29" borderId="0" xfId="0" applyFont="1" applyFill="1"/>
    <xf numFmtId="0" fontId="110" fillId="29" borderId="0" xfId="0" applyFont="1" applyFill="1"/>
    <xf numFmtId="0" fontId="111" fillId="29" borderId="0" xfId="0" applyFont="1" applyFill="1"/>
    <xf numFmtId="0" fontId="76" fillId="29" borderId="7" xfId="0" applyFont="1" applyFill="1" applyBorder="1" applyAlignment="1">
      <alignment horizontal="center" vertical="center"/>
    </xf>
    <xf numFmtId="0" fontId="59" fillId="29" borderId="7" xfId="0" applyFont="1" applyFill="1" applyBorder="1" applyAlignment="1">
      <alignment horizontal="center" vertical="center"/>
    </xf>
    <xf numFmtId="0" fontId="76" fillId="29" borderId="7" xfId="0" applyFont="1" applyFill="1" applyBorder="1" applyAlignment="1">
      <alignment vertical="center"/>
    </xf>
    <xf numFmtId="0" fontId="106" fillId="29" borderId="0" xfId="0" applyFont="1" applyFill="1"/>
    <xf numFmtId="0" fontId="112" fillId="29" borderId="0" xfId="0" applyFont="1" applyFill="1"/>
    <xf numFmtId="0" fontId="114" fillId="29" borderId="0" xfId="0" applyFont="1" applyFill="1" applyAlignment="1">
      <alignment vertical="center"/>
    </xf>
    <xf numFmtId="0" fontId="115" fillId="29" borderId="0" xfId="0" applyFont="1" applyFill="1"/>
    <xf numFmtId="0" fontId="52" fillId="0" borderId="38" xfId="0" applyFont="1" applyBorder="1" applyAlignment="1">
      <alignment horizontal="center" vertical="center" wrapText="1"/>
    </xf>
    <xf numFmtId="0" fontId="9" fillId="29" borderId="0" xfId="0" applyFont="1" applyFill="1"/>
    <xf numFmtId="21" fontId="0" fillId="29" borderId="0" xfId="0" applyNumberFormat="1" applyFill="1"/>
    <xf numFmtId="0" fontId="12" fillId="29" borderId="0" xfId="0" applyFont="1" applyFill="1"/>
    <xf numFmtId="0" fontId="116" fillId="29" borderId="0" xfId="148" applyFont="1" applyFill="1"/>
    <xf numFmtId="0" fontId="52" fillId="29" borderId="0" xfId="0" applyFont="1" applyFill="1" applyAlignment="1">
      <alignment horizontal="center"/>
    </xf>
    <xf numFmtId="0" fontId="109" fillId="29" borderId="0" xfId="0" applyFont="1" applyFill="1"/>
    <xf numFmtId="0" fontId="43" fillId="29" borderId="0" xfId="0" applyFont="1" applyFill="1" applyAlignment="1">
      <alignment horizontal="center"/>
    </xf>
    <xf numFmtId="0" fontId="52" fillId="0" borderId="38" xfId="0" applyFont="1" applyBorder="1" applyAlignment="1">
      <alignment horizontal="center" vertical="center" wrapText="1" shrinkToFit="1"/>
    </xf>
    <xf numFmtId="0" fontId="53" fillId="0" borderId="38" xfId="0" applyFont="1" applyBorder="1" applyAlignment="1">
      <alignment horizontal="center" vertical="center"/>
    </xf>
    <xf numFmtId="0" fontId="76" fillId="0" borderId="38" xfId="0" applyFont="1" applyBorder="1" applyAlignment="1">
      <alignment horizontal="center" vertical="center" wrapText="1"/>
    </xf>
    <xf numFmtId="0" fontId="95" fillId="29" borderId="0" xfId="0" applyFont="1" applyFill="1"/>
    <xf numFmtId="0" fontId="113" fillId="29" borderId="10" xfId="0" applyFont="1" applyFill="1" applyBorder="1"/>
    <xf numFmtId="0" fontId="113" fillId="29" borderId="11" xfId="0" applyFont="1" applyFill="1" applyBorder="1"/>
    <xf numFmtId="0" fontId="117" fillId="29" borderId="0" xfId="0" applyFont="1" applyFill="1"/>
    <xf numFmtId="0" fontId="57" fillId="0" borderId="0" xfId="0" applyFont="1"/>
    <xf numFmtId="0" fontId="49" fillId="0" borderId="0" xfId="0" applyFont="1" applyAlignment="1">
      <alignment vertical="top"/>
    </xf>
    <xf numFmtId="0" fontId="52" fillId="0" borderId="9" xfId="0" applyFont="1" applyBorder="1" applyAlignment="1">
      <alignment horizontal="center" vertical="center" wrapText="1"/>
    </xf>
    <xf numFmtId="0" fontId="47" fillId="0" borderId="0" xfId="0" applyFont="1" applyAlignment="1">
      <alignment horizontal="left" vertical="top"/>
    </xf>
    <xf numFmtId="0" fontId="82" fillId="4" borderId="38" xfId="0" applyFont="1" applyFill="1" applyBorder="1" applyAlignment="1">
      <alignment horizontal="center"/>
    </xf>
    <xf numFmtId="0" fontId="47" fillId="29" borderId="0" xfId="0" applyFont="1" applyFill="1" applyAlignment="1">
      <alignment vertical="top"/>
    </xf>
    <xf numFmtId="0" fontId="47" fillId="0" borderId="0" xfId="0" applyFont="1"/>
    <xf numFmtId="0" fontId="56" fillId="0" borderId="33" xfId="0" quotePrefix="1" applyFont="1" applyBorder="1" applyAlignment="1">
      <alignment horizontal="left" vertical="center"/>
    </xf>
    <xf numFmtId="20" fontId="105" fillId="0" borderId="6" xfId="0" quotePrefix="1" applyNumberFormat="1" applyFont="1" applyBorder="1" applyAlignment="1">
      <alignment horizontal="left" vertical="center"/>
    </xf>
    <xf numFmtId="0" fontId="65" fillId="0" borderId="0" xfId="0" quotePrefix="1" applyFont="1" applyAlignment="1">
      <alignment horizontal="left"/>
    </xf>
    <xf numFmtId="0" fontId="50" fillId="31" borderId="38" xfId="0" applyFont="1" applyFill="1" applyBorder="1" applyAlignment="1">
      <alignment horizontal="center" vertical="center" wrapText="1"/>
    </xf>
    <xf numFmtId="0" fontId="47" fillId="32" borderId="38" xfId="0" applyFont="1" applyFill="1" applyBorder="1" applyAlignment="1">
      <alignment horizontal="center" vertical="center" shrinkToFit="1"/>
    </xf>
    <xf numFmtId="0" fontId="47" fillId="32" borderId="7" xfId="0" applyFont="1" applyFill="1" applyBorder="1" applyAlignment="1">
      <alignment horizontal="center" vertical="center" shrinkToFit="1"/>
    </xf>
    <xf numFmtId="0" fontId="50" fillId="32" borderId="38" xfId="0" applyFont="1" applyFill="1" applyBorder="1" applyAlignment="1">
      <alignment vertical="center" wrapText="1"/>
    </xf>
    <xf numFmtId="0" fontId="50" fillId="32" borderId="38" xfId="0" applyFont="1" applyFill="1" applyBorder="1" applyAlignment="1">
      <alignment horizontal="center" vertical="center" wrapText="1"/>
    </xf>
    <xf numFmtId="0" fontId="76" fillId="29" borderId="38" xfId="0" applyFont="1" applyFill="1" applyBorder="1" applyAlignment="1">
      <alignment horizontal="center" vertical="center"/>
    </xf>
    <xf numFmtId="0" fontId="59" fillId="29" borderId="38" xfId="0" applyFont="1" applyFill="1" applyBorder="1" applyAlignment="1">
      <alignment horizontal="center" vertical="center"/>
    </xf>
    <xf numFmtId="0" fontId="76" fillId="29" borderId="38" xfId="0" applyFont="1" applyFill="1" applyBorder="1" applyAlignment="1">
      <alignment vertical="center" wrapText="1"/>
    </xf>
    <xf numFmtId="0" fontId="123" fillId="29" borderId="0" xfId="0" applyFont="1" applyFill="1"/>
    <xf numFmtId="0" fontId="121" fillId="29" borderId="0" xfId="0" applyFont="1" applyFill="1"/>
    <xf numFmtId="0" fontId="52" fillId="29" borderId="0" xfId="0" applyFont="1" applyFill="1" applyAlignment="1">
      <alignment horizontal="left" vertical="top"/>
    </xf>
    <xf numFmtId="0" fontId="36" fillId="29" borderId="0" xfId="148" applyFill="1" applyAlignment="1">
      <alignment wrapText="1"/>
    </xf>
    <xf numFmtId="0" fontId="12" fillId="29" borderId="0" xfId="0" applyFont="1" applyFill="1" applyAlignment="1">
      <alignment horizontal="left"/>
    </xf>
    <xf numFmtId="0" fontId="52" fillId="0" borderId="0" xfId="0" applyFont="1" applyAlignment="1">
      <alignment horizontal="left" vertical="top"/>
    </xf>
    <xf numFmtId="0" fontId="36" fillId="29" borderId="0" xfId="148" applyFill="1"/>
    <xf numFmtId="0" fontId="124" fillId="29" borderId="0" xfId="0" applyFont="1" applyFill="1"/>
    <xf numFmtId="0" fontId="125" fillId="29" borderId="0" xfId="148" applyFont="1" applyFill="1"/>
    <xf numFmtId="0" fontId="126" fillId="29" borderId="0" xfId="0" applyFont="1" applyFill="1"/>
    <xf numFmtId="0" fontId="47" fillId="29" borderId="0" xfId="0" applyFont="1" applyFill="1" applyAlignment="1">
      <alignment horizontal="left"/>
    </xf>
    <xf numFmtId="0" fontId="47" fillId="29" borderId="0" xfId="0" applyFont="1" applyFill="1"/>
    <xf numFmtId="0" fontId="126" fillId="0" borderId="0" xfId="0" applyFont="1"/>
    <xf numFmtId="0" fontId="76" fillId="29" borderId="0" xfId="0" applyFont="1" applyFill="1" applyAlignment="1">
      <alignment horizontal="center"/>
    </xf>
    <xf numFmtId="0" fontId="107" fillId="29" borderId="0" xfId="0" applyFont="1" applyFill="1" applyAlignment="1">
      <alignment horizontal="center"/>
    </xf>
    <xf numFmtId="0" fontId="107" fillId="29" borderId="0" xfId="0" applyFont="1" applyFill="1" applyAlignment="1">
      <alignment horizontal="left"/>
    </xf>
    <xf numFmtId="0" fontId="47" fillId="31" borderId="38" xfId="0" applyFont="1" applyFill="1" applyBorder="1" applyAlignment="1">
      <alignment horizontal="center" vertical="center" shrinkToFit="1"/>
    </xf>
    <xf numFmtId="0" fontId="52" fillId="29" borderId="2" xfId="0" applyFont="1" applyFill="1" applyBorder="1" applyAlignment="1">
      <alignment vertical="top"/>
    </xf>
    <xf numFmtId="0" fontId="128" fillId="31" borderId="38" xfId="0" applyFont="1" applyFill="1" applyBorder="1" applyAlignment="1">
      <alignment horizontal="center" vertical="center" shrinkToFit="1"/>
    </xf>
    <xf numFmtId="0" fontId="47" fillId="32" borderId="38" xfId="0" applyFont="1" applyFill="1" applyBorder="1" applyAlignment="1">
      <alignment horizontal="center" vertical="center" wrapText="1" shrinkToFit="1"/>
    </xf>
    <xf numFmtId="0" fontId="76" fillId="0" borderId="20" xfId="0" applyFont="1" applyBorder="1" applyAlignment="1">
      <alignment horizontal="center" vertical="center" wrapText="1"/>
    </xf>
    <xf numFmtId="0" fontId="52" fillId="29" borderId="12" xfId="0" applyFont="1" applyFill="1" applyBorder="1"/>
    <xf numFmtId="0" fontId="10" fillId="29" borderId="0" xfId="0" applyFont="1" applyFill="1"/>
    <xf numFmtId="0" fontId="34" fillId="0" borderId="0" xfId="0" applyFont="1"/>
    <xf numFmtId="2" fontId="47" fillId="0" borderId="35" xfId="0" applyNumberFormat="1" applyFont="1" applyBorder="1" applyAlignment="1">
      <alignment horizontal="center" vertical="center" shrinkToFit="1"/>
    </xf>
    <xf numFmtId="0" fontId="130" fillId="29" borderId="0" xfId="147" applyFont="1" applyFill="1"/>
    <xf numFmtId="21" fontId="52" fillId="29" borderId="36" xfId="0" applyNumberFormat="1" applyFont="1" applyFill="1" applyBorder="1" applyAlignment="1">
      <alignment horizontal="center" vertical="center" shrinkToFit="1"/>
    </xf>
    <xf numFmtId="0" fontId="50" fillId="0" borderId="39" xfId="0" applyFont="1" applyBorder="1" applyAlignment="1">
      <alignment horizontal="center" vertical="center" wrapText="1"/>
    </xf>
    <xf numFmtId="0" fontId="47" fillId="0" borderId="38" xfId="0" applyFont="1" applyBorder="1" applyAlignment="1">
      <alignment horizontal="center" vertical="center" wrapText="1"/>
    </xf>
    <xf numFmtId="0" fontId="131" fillId="29" borderId="0" xfId="0" applyFont="1" applyFill="1" applyAlignment="1">
      <alignment horizontal="left" vertical="top"/>
    </xf>
    <xf numFmtId="0" fontId="47" fillId="31" borderId="38" xfId="0" applyFont="1" applyFill="1" applyBorder="1" applyAlignment="1">
      <alignment horizontal="center" vertical="center" wrapText="1" shrinkToFit="1"/>
    </xf>
    <xf numFmtId="0" fontId="127" fillId="0" borderId="35" xfId="0" applyFont="1" applyBorder="1" applyAlignment="1">
      <alignment vertical="center" wrapText="1"/>
    </xf>
    <xf numFmtId="0" fontId="50" fillId="31" borderId="39" xfId="0" applyFont="1" applyFill="1" applyBorder="1" applyAlignment="1">
      <alignment horizontal="center" vertical="center" wrapText="1"/>
    </xf>
    <xf numFmtId="20" fontId="90" fillId="0" borderId="33" xfId="0" applyNumberFormat="1" applyFont="1" applyBorder="1" applyAlignment="1">
      <alignment horizontal="center" vertical="center" wrapText="1"/>
    </xf>
    <xf numFmtId="20" fontId="132" fillId="0" borderId="33" xfId="0" applyNumberFormat="1" applyFont="1" applyBorder="1" applyAlignment="1">
      <alignment horizontal="center" vertical="center" wrapText="1"/>
    </xf>
    <xf numFmtId="0" fontId="121" fillId="29" borderId="5" xfId="0" applyFont="1" applyFill="1" applyBorder="1" applyAlignment="1">
      <alignment vertical="center" wrapText="1"/>
    </xf>
    <xf numFmtId="0" fontId="90" fillId="29" borderId="0" xfId="0" applyFont="1" applyFill="1" applyAlignment="1">
      <alignment vertical="center"/>
    </xf>
    <xf numFmtId="0" fontId="90" fillId="29" borderId="0" xfId="0" applyFont="1" applyFill="1" applyAlignment="1">
      <alignment horizontal="center"/>
    </xf>
    <xf numFmtId="178" fontId="134" fillId="0" borderId="37" xfId="0" applyNumberFormat="1" applyFont="1" applyBorder="1" applyAlignment="1">
      <alignment horizontal="center" vertical="center" wrapText="1"/>
    </xf>
    <xf numFmtId="0" fontId="90" fillId="0" borderId="0" xfId="0" applyFont="1" applyAlignment="1">
      <alignment horizontal="center"/>
    </xf>
    <xf numFmtId="0" fontId="90" fillId="0" borderId="0" xfId="0" applyFont="1" applyAlignment="1">
      <alignment vertical="center"/>
    </xf>
    <xf numFmtId="179" fontId="38" fillId="0" borderId="0" xfId="0" applyNumberFormat="1" applyFont="1" applyAlignment="1">
      <alignment horizontal="center" vertical="center"/>
    </xf>
    <xf numFmtId="179" fontId="42" fillId="0" borderId="0" xfId="0" applyNumberFormat="1" applyFont="1" applyAlignment="1">
      <alignment horizontal="center" vertical="center"/>
    </xf>
    <xf numFmtId="0" fontId="63" fillId="29" borderId="0" xfId="0" applyFont="1" applyFill="1" applyAlignment="1">
      <alignment vertical="top"/>
    </xf>
    <xf numFmtId="0" fontId="62" fillId="29" borderId="0" xfId="0" applyFont="1" applyFill="1" applyAlignment="1">
      <alignment vertical="top" shrinkToFit="1"/>
    </xf>
    <xf numFmtId="0" fontId="62" fillId="29" borderId="0" xfId="0" applyFont="1" applyFill="1" applyAlignment="1">
      <alignment vertical="top"/>
    </xf>
    <xf numFmtId="0" fontId="66" fillId="29" borderId="37" xfId="0" applyFont="1" applyFill="1" applyBorder="1" applyAlignment="1">
      <alignment horizontal="center" vertical="top" shrinkToFit="1"/>
    </xf>
    <xf numFmtId="178" fontId="134" fillId="0" borderId="37" xfId="0" applyNumberFormat="1" applyFont="1" applyBorder="1" applyAlignment="1">
      <alignment horizontal="center" vertical="top" wrapText="1"/>
    </xf>
    <xf numFmtId="0" fontId="0" fillId="31" borderId="0" xfId="0" applyFill="1"/>
    <xf numFmtId="20" fontId="133" fillId="0" borderId="33" xfId="0" applyNumberFormat="1" applyFont="1" applyBorder="1" applyAlignment="1">
      <alignment horizontal="center" vertical="center" wrapText="1"/>
    </xf>
    <xf numFmtId="20" fontId="63" fillId="0" borderId="33" xfId="0" applyNumberFormat="1" applyFont="1" applyBorder="1" applyAlignment="1">
      <alignment horizontal="center" vertical="center" wrapText="1"/>
    </xf>
    <xf numFmtId="180" fontId="47" fillId="0" borderId="33" xfId="0" applyNumberFormat="1" applyFont="1" applyBorder="1" applyAlignment="1">
      <alignment horizontal="center" vertical="center" wrapText="1"/>
    </xf>
    <xf numFmtId="20" fontId="62" fillId="0" borderId="35" xfId="0" applyNumberFormat="1" applyFont="1" applyBorder="1" applyAlignment="1">
      <alignment horizontal="center" vertical="center" wrapText="1"/>
    </xf>
    <xf numFmtId="20" fontId="52" fillId="0" borderId="35" xfId="0" applyNumberFormat="1" applyFont="1" applyBorder="1" applyAlignment="1">
      <alignment horizontal="center" vertical="center" wrapText="1"/>
    </xf>
    <xf numFmtId="0" fontId="52" fillId="0" borderId="38" xfId="0" applyFont="1" applyBorder="1" applyAlignment="1">
      <alignment vertical="center" wrapText="1"/>
    </xf>
    <xf numFmtId="0" fontId="60" fillId="29" borderId="0" xfId="0" applyFont="1" applyFill="1" applyAlignment="1">
      <alignment vertical="center"/>
    </xf>
    <xf numFmtId="0" fontId="47" fillId="0" borderId="38" xfId="0" applyFont="1" applyBorder="1" applyAlignment="1">
      <alignment horizontal="center" vertical="center" shrinkToFit="1"/>
    </xf>
    <xf numFmtId="0" fontId="79" fillId="28" borderId="38" xfId="0" applyFont="1" applyFill="1" applyBorder="1" applyAlignment="1">
      <alignment horizontal="center" vertical="center"/>
    </xf>
    <xf numFmtId="0" fontId="76" fillId="0" borderId="38" xfId="0" applyFont="1" applyBorder="1" applyAlignment="1">
      <alignment horizontal="center" vertical="center"/>
    </xf>
    <xf numFmtId="0" fontId="52" fillId="0" borderId="38" xfId="0" applyFont="1" applyBorder="1" applyAlignment="1">
      <alignment horizontal="center" vertical="center" shrinkToFit="1"/>
    </xf>
    <xf numFmtId="0" fontId="90" fillId="0" borderId="38" xfId="0" applyFont="1" applyBorder="1" applyAlignment="1">
      <alignment horizontal="center" vertical="center" wrapText="1"/>
    </xf>
    <xf numFmtId="0" fontId="65" fillId="0" borderId="38" xfId="0" applyFont="1" applyBorder="1" applyAlignment="1">
      <alignment horizontal="center" vertical="center" shrinkToFit="1"/>
    </xf>
    <xf numFmtId="179" fontId="60" fillId="0" borderId="38" xfId="0" applyNumberFormat="1" applyFont="1" applyBorder="1" applyAlignment="1">
      <alignment horizontal="center" vertical="center" shrinkToFit="1"/>
    </xf>
    <xf numFmtId="0" fontId="62" fillId="0" borderId="38" xfId="0" applyFont="1" applyBorder="1" applyAlignment="1">
      <alignment horizontal="center" vertical="center"/>
    </xf>
    <xf numFmtId="178" fontId="133" fillId="0" borderId="38" xfId="0" applyNumberFormat="1" applyFont="1" applyBorder="1" applyAlignment="1">
      <alignment horizontal="center" vertical="center" wrapText="1"/>
    </xf>
    <xf numFmtId="20" fontId="47" fillId="0" borderId="39" xfId="0" applyNumberFormat="1" applyFont="1" applyBorder="1" applyAlignment="1">
      <alignment vertical="center" wrapText="1"/>
    </xf>
    <xf numFmtId="20" fontId="65" fillId="0" borderId="38" xfId="0" applyNumberFormat="1" applyFont="1" applyBorder="1" applyAlignment="1">
      <alignment horizontal="center" vertical="center" shrinkToFit="1"/>
    </xf>
    <xf numFmtId="20" fontId="62" fillId="0" borderId="38" xfId="0" applyNumberFormat="1" applyFont="1" applyBorder="1" applyAlignment="1">
      <alignment horizontal="center" vertical="center" wrapText="1"/>
    </xf>
    <xf numFmtId="180" fontId="62" fillId="0" borderId="38" xfId="0" applyNumberFormat="1" applyFont="1" applyBorder="1" applyAlignment="1">
      <alignment horizontal="center" vertical="center" wrapText="1"/>
    </xf>
    <xf numFmtId="178" fontId="90" fillId="0" borderId="38" xfId="0" applyNumberFormat="1" applyFont="1" applyBorder="1" applyAlignment="1">
      <alignment horizontal="center" vertical="center" wrapText="1"/>
    </xf>
    <xf numFmtId="178" fontId="90" fillId="29" borderId="38" xfId="0" applyNumberFormat="1" applyFont="1" applyFill="1" applyBorder="1" applyAlignment="1">
      <alignment horizontal="center" vertical="center"/>
    </xf>
    <xf numFmtId="178" fontId="47" fillId="0" borderId="38" xfId="0" applyNumberFormat="1" applyFont="1" applyBorder="1" applyAlignment="1">
      <alignment horizontal="center" vertical="center" shrinkToFit="1"/>
    </xf>
    <xf numFmtId="20" fontId="52" fillId="0" borderId="38" xfId="0" applyNumberFormat="1" applyFont="1" applyBorder="1" applyAlignment="1">
      <alignment horizontal="center" vertical="center" wrapText="1"/>
    </xf>
    <xf numFmtId="180" fontId="52" fillId="0" borderId="38" xfId="0" applyNumberFormat="1" applyFont="1" applyBorder="1" applyAlignment="1">
      <alignment horizontal="center" vertical="center" wrapText="1"/>
    </xf>
    <xf numFmtId="178" fontId="90" fillId="29" borderId="38" xfId="0" applyNumberFormat="1" applyFont="1" applyFill="1" applyBorder="1" applyAlignment="1">
      <alignment horizontal="center" vertical="center" wrapText="1"/>
    </xf>
    <xf numFmtId="180" fontId="65" fillId="0" borderId="38" xfId="0" applyNumberFormat="1" applyFont="1" applyBorder="1" applyAlignment="1">
      <alignment horizontal="center" vertical="center" shrinkToFit="1"/>
    </xf>
    <xf numFmtId="0" fontId="52" fillId="0" borderId="38" xfId="0" applyFont="1" applyBorder="1"/>
    <xf numFmtId="0" fontId="76" fillId="30" borderId="40" xfId="0" applyFont="1" applyFill="1" applyBorder="1" applyAlignment="1">
      <alignment horizontal="center" vertical="center"/>
    </xf>
    <xf numFmtId="0" fontId="59" fillId="30" borderId="40" xfId="0" applyFont="1" applyFill="1" applyBorder="1" applyAlignment="1">
      <alignment horizontal="center" vertical="center"/>
    </xf>
    <xf numFmtId="0" fontId="76" fillId="29" borderId="38" xfId="0" applyFont="1" applyFill="1" applyBorder="1" applyAlignment="1">
      <alignment vertical="center"/>
    </xf>
    <xf numFmtId="0" fontId="76" fillId="29" borderId="38" xfId="0" applyFont="1" applyFill="1" applyBorder="1" applyAlignment="1">
      <alignment wrapText="1"/>
    </xf>
    <xf numFmtId="0" fontId="129" fillId="29" borderId="38" xfId="0" applyFont="1" applyFill="1" applyBorder="1" applyAlignment="1">
      <alignment horizontal="center"/>
    </xf>
    <xf numFmtId="0" fontId="129" fillId="29" borderId="38" xfId="0" applyFont="1" applyFill="1" applyBorder="1" applyAlignment="1">
      <alignment horizontal="center" vertical="center"/>
    </xf>
    <xf numFmtId="0" fontId="55" fillId="29" borderId="38" xfId="0" applyFont="1" applyFill="1" applyBorder="1" applyAlignment="1">
      <alignment horizontal="center"/>
    </xf>
    <xf numFmtId="0" fontId="137" fillId="0" borderId="0" xfId="148" applyFont="1" applyAlignment="1">
      <alignment horizontal="right" vertical="center"/>
    </xf>
    <xf numFmtId="0" fontId="90" fillId="29" borderId="0" xfId="0" applyFont="1" applyFill="1"/>
    <xf numFmtId="0" fontId="99" fillId="0" borderId="38" xfId="0" applyFont="1" applyBorder="1" applyAlignment="1">
      <alignment vertical="center" wrapText="1"/>
    </xf>
    <xf numFmtId="0" fontId="139" fillId="29" borderId="0" xfId="0" applyFont="1" applyFill="1"/>
    <xf numFmtId="0" fontId="139" fillId="0" borderId="0" xfId="0" applyFont="1"/>
    <xf numFmtId="0" fontId="141" fillId="29" borderId="0" xfId="0" applyFont="1" applyFill="1"/>
    <xf numFmtId="0" fontId="141" fillId="0" borderId="0" xfId="0" applyFont="1"/>
    <xf numFmtId="0" fontId="57" fillId="0" borderId="38" xfId="148" applyFont="1" applyBorder="1" applyAlignment="1">
      <alignment horizontal="right" vertical="center"/>
    </xf>
    <xf numFmtId="0" fontId="138" fillId="0" borderId="33" xfId="148" applyFont="1" applyBorder="1" applyAlignment="1">
      <alignment horizontal="right"/>
    </xf>
    <xf numFmtId="0" fontId="138" fillId="0" borderId="34" xfId="148" applyFont="1" applyBorder="1" applyAlignment="1">
      <alignment horizontal="right"/>
    </xf>
    <xf numFmtId="0" fontId="138" fillId="0" borderId="35" xfId="148" applyFont="1" applyBorder="1" applyAlignment="1">
      <alignment horizontal="right"/>
    </xf>
    <xf numFmtId="0" fontId="52" fillId="29" borderId="38" xfId="0" applyFont="1" applyFill="1" applyBorder="1" applyAlignment="1">
      <alignment horizontal="center"/>
    </xf>
    <xf numFmtId="0" fontId="52" fillId="0" borderId="38" xfId="0" applyFont="1" applyBorder="1" applyAlignment="1">
      <alignment vertical="center" wrapText="1"/>
    </xf>
    <xf numFmtId="0" fontId="138" fillId="0" borderId="38" xfId="148" applyFont="1" applyBorder="1" applyAlignment="1">
      <alignment horizontal="right" vertical="center"/>
    </xf>
    <xf numFmtId="0" fontId="65" fillId="0" borderId="33" xfId="0" applyFont="1" applyBorder="1" applyAlignment="1">
      <alignment horizontal="left" vertical="center" wrapText="1"/>
    </xf>
    <xf numFmtId="0" fontId="65" fillId="0" borderId="34" xfId="0" applyFont="1" applyBorder="1" applyAlignment="1">
      <alignment horizontal="left" vertical="center" wrapText="1"/>
    </xf>
    <xf numFmtId="0" fontId="65" fillId="0" borderId="35" xfId="0" applyFont="1" applyBorder="1" applyAlignment="1">
      <alignment horizontal="left" vertical="center" wrapText="1"/>
    </xf>
    <xf numFmtId="0" fontId="76" fillId="0" borderId="33" xfId="0" applyFont="1" applyBorder="1" applyAlignment="1">
      <alignment horizontal="left" vertical="center" wrapText="1"/>
    </xf>
    <xf numFmtId="0" fontId="76" fillId="0" borderId="34" xfId="0" applyFont="1" applyBorder="1" applyAlignment="1">
      <alignment horizontal="left" vertical="center" wrapText="1"/>
    </xf>
    <xf numFmtId="0" fontId="76" fillId="0" borderId="35" xfId="0" applyFont="1" applyBorder="1" applyAlignment="1">
      <alignment horizontal="left" vertical="center" wrapText="1"/>
    </xf>
    <xf numFmtId="0" fontId="76" fillId="0" borderId="20" xfId="0" applyFont="1" applyBorder="1" applyAlignment="1">
      <alignment horizontal="center" vertical="center" wrapText="1"/>
    </xf>
    <xf numFmtId="0" fontId="76" fillId="0" borderId="42" xfId="0" applyFont="1" applyBorder="1" applyAlignment="1">
      <alignment horizontal="center" vertical="center" wrapText="1"/>
    </xf>
    <xf numFmtId="0" fontId="76" fillId="0" borderId="8" xfId="0" applyFont="1" applyBorder="1" applyAlignment="1">
      <alignment horizontal="center" vertical="center" wrapText="1"/>
    </xf>
    <xf numFmtId="0" fontId="76" fillId="0" borderId="43" xfId="0" applyFont="1" applyBorder="1" applyAlignment="1">
      <alignment horizontal="center" vertical="center" wrapText="1"/>
    </xf>
    <xf numFmtId="0" fontId="79" fillId="28" borderId="39" xfId="0" applyFont="1" applyFill="1" applyBorder="1" applyAlignment="1">
      <alignment horizontal="center" vertical="center" wrapText="1"/>
    </xf>
    <xf numFmtId="0" fontId="79" fillId="28" borderId="8" xfId="0" applyFont="1" applyFill="1" applyBorder="1" applyAlignment="1">
      <alignment horizontal="center" vertical="center" wrapText="1"/>
    </xf>
    <xf numFmtId="20" fontId="76" fillId="0" borderId="39" xfId="0" quotePrefix="1" applyNumberFormat="1" applyFont="1" applyBorder="1" applyAlignment="1">
      <alignment horizontal="center" vertical="center" wrapText="1"/>
    </xf>
    <xf numFmtId="20" fontId="76" fillId="0" borderId="8" xfId="0" quotePrefix="1" applyNumberFormat="1" applyFont="1" applyBorder="1" applyAlignment="1">
      <alignment horizontal="center" vertical="center" wrapText="1"/>
    </xf>
    <xf numFmtId="0" fontId="76" fillId="0" borderId="20" xfId="0" applyFont="1" applyBorder="1" applyAlignment="1">
      <alignment horizontal="center" vertical="center"/>
    </xf>
    <xf numFmtId="0" fontId="81" fillId="4" borderId="0" xfId="0" applyFont="1" applyFill="1" applyAlignment="1">
      <alignment horizontal="left" vertical="center" wrapText="1" shrinkToFit="1"/>
    </xf>
    <xf numFmtId="0" fontId="81" fillId="4" borderId="3" xfId="0" applyFont="1" applyFill="1" applyBorder="1" applyAlignment="1">
      <alignment horizontal="left" vertical="center" wrapText="1" shrinkToFit="1"/>
    </xf>
    <xf numFmtId="0" fontId="108" fillId="0" borderId="34" xfId="148" applyFont="1" applyBorder="1" applyAlignment="1">
      <alignment horizontal="left" vertical="center"/>
    </xf>
    <xf numFmtId="0" fontId="108" fillId="0" borderId="35" xfId="148" applyFont="1" applyBorder="1" applyAlignment="1">
      <alignment horizontal="left" vertical="center"/>
    </xf>
    <xf numFmtId="0" fontId="76" fillId="0" borderId="0" xfId="0" applyFont="1" applyAlignment="1">
      <alignment vertical="center" wrapText="1"/>
    </xf>
    <xf numFmtId="0" fontId="52" fillId="0" borderId="2" xfId="0" applyFont="1" applyBorder="1" applyAlignment="1">
      <alignment vertical="center"/>
    </xf>
    <xf numFmtId="0" fontId="52" fillId="0" borderId="0" xfId="0" applyFont="1" applyAlignment="1">
      <alignment vertical="center"/>
    </xf>
    <xf numFmtId="0" fontId="52" fillId="0" borderId="3" xfId="0" applyFont="1" applyBorder="1" applyAlignment="1">
      <alignment vertical="center"/>
    </xf>
    <xf numFmtId="0" fontId="52" fillId="0" borderId="33" xfId="0" applyFont="1" applyBorder="1" applyAlignment="1">
      <alignment vertical="center"/>
    </xf>
    <xf numFmtId="0" fontId="52" fillId="0" borderId="34" xfId="0" applyFont="1" applyBorder="1" applyAlignment="1">
      <alignment vertical="center"/>
    </xf>
    <xf numFmtId="0" fontId="52" fillId="0" borderId="35" xfId="0" applyFont="1" applyBorder="1" applyAlignment="1">
      <alignment vertical="center"/>
    </xf>
    <xf numFmtId="0" fontId="65" fillId="4" borderId="33" xfId="0" applyFont="1" applyFill="1" applyBorder="1" applyAlignment="1">
      <alignment horizontal="left" vertical="center"/>
    </xf>
    <xf numFmtId="0" fontId="65" fillId="4" borderId="34" xfId="0" applyFont="1" applyFill="1" applyBorder="1" applyAlignment="1">
      <alignment horizontal="left" vertical="center"/>
    </xf>
    <xf numFmtId="0" fontId="65" fillId="4" borderId="35" xfId="0" applyFont="1" applyFill="1" applyBorder="1" applyAlignment="1">
      <alignment horizontal="left" vertical="center"/>
    </xf>
    <xf numFmtId="0" fontId="52" fillId="0" borderId="33" xfId="0" applyFont="1" applyBorder="1" applyAlignment="1">
      <alignment horizontal="center" vertical="center"/>
    </xf>
    <xf numFmtId="0" fontId="52" fillId="0" borderId="34" xfId="0" applyFont="1" applyBorder="1" applyAlignment="1">
      <alignment horizontal="center" vertical="center"/>
    </xf>
    <xf numFmtId="0" fontId="52" fillId="0" borderId="35" xfId="0" applyFont="1" applyBorder="1" applyAlignment="1">
      <alignment horizontal="center" vertical="center"/>
    </xf>
    <xf numFmtId="0" fontId="80" fillId="4" borderId="33" xfId="0" applyFont="1" applyFill="1" applyBorder="1" applyAlignment="1">
      <alignment vertical="top" wrapText="1"/>
    </xf>
    <xf numFmtId="0" fontId="80" fillId="4" borderId="34" xfId="0" applyFont="1" applyFill="1" applyBorder="1" applyAlignment="1">
      <alignment vertical="top" wrapText="1"/>
    </xf>
    <xf numFmtId="0" fontId="80" fillId="4" borderId="35" xfId="0" applyFont="1" applyFill="1" applyBorder="1" applyAlignment="1">
      <alignment vertical="top" wrapText="1"/>
    </xf>
    <xf numFmtId="0" fontId="52" fillId="0" borderId="33" xfId="0" applyFont="1" applyBorder="1" applyAlignment="1">
      <alignment vertical="center" wrapText="1"/>
    </xf>
    <xf numFmtId="0" fontId="76" fillId="0" borderId="6" xfId="0" applyFont="1" applyBorder="1" applyAlignment="1">
      <alignment vertical="top" wrapText="1"/>
    </xf>
    <xf numFmtId="0" fontId="52" fillId="0" borderId="5" xfId="0" applyFont="1" applyBorder="1" applyAlignment="1">
      <alignment vertical="top"/>
    </xf>
    <xf numFmtId="0" fontId="52" fillId="0" borderId="4" xfId="0" applyFont="1" applyBorder="1" applyAlignment="1">
      <alignment vertical="top"/>
    </xf>
    <xf numFmtId="0" fontId="52" fillId="0" borderId="36" xfId="0" applyFont="1" applyBorder="1" applyAlignment="1">
      <alignment vertical="center"/>
    </xf>
    <xf numFmtId="0" fontId="52" fillId="0" borderId="37" xfId="0" applyFont="1" applyBorder="1" applyAlignment="1">
      <alignment vertical="center"/>
    </xf>
    <xf numFmtId="0" fontId="52" fillId="0" borderId="32" xfId="0" applyFont="1" applyBorder="1" applyAlignment="1">
      <alignment vertical="center"/>
    </xf>
    <xf numFmtId="0" fontId="79" fillId="28" borderId="39" xfId="0" applyFont="1" applyFill="1" applyBorder="1" applyAlignment="1">
      <alignment horizontal="center" vertical="center"/>
    </xf>
    <xf numFmtId="0" fontId="79" fillId="28" borderId="8" xfId="0" applyFont="1" applyFill="1" applyBorder="1" applyAlignment="1">
      <alignment horizontal="center" vertical="center"/>
    </xf>
    <xf numFmtId="0" fontId="79" fillId="28" borderId="7" xfId="0" applyFont="1" applyFill="1" applyBorder="1" applyAlignment="1">
      <alignment horizontal="center" vertical="center"/>
    </xf>
    <xf numFmtId="0" fontId="52" fillId="0" borderId="33" xfId="0" applyFont="1" applyBorder="1" applyAlignment="1">
      <alignment vertical="top" wrapText="1"/>
    </xf>
    <xf numFmtId="0" fontId="52" fillId="0" borderId="34" xfId="0" applyFont="1" applyBorder="1" applyAlignment="1">
      <alignment vertical="top" wrapText="1"/>
    </xf>
    <xf numFmtId="0" fontId="52" fillId="0" borderId="35" xfId="0" applyFont="1" applyBorder="1" applyAlignment="1">
      <alignment vertical="top" wrapText="1"/>
    </xf>
    <xf numFmtId="0" fontId="122" fillId="0" borderId="33" xfId="148" applyFont="1" applyBorder="1" applyAlignment="1">
      <alignment horizontal="left" vertical="center"/>
    </xf>
    <xf numFmtId="0" fontId="122" fillId="0" borderId="34" xfId="148" applyFont="1" applyBorder="1" applyAlignment="1">
      <alignment horizontal="left" vertical="center"/>
    </xf>
    <xf numFmtId="0" fontId="122" fillId="0" borderId="35" xfId="148" applyFont="1" applyBorder="1" applyAlignment="1">
      <alignment horizontal="left" vertical="center"/>
    </xf>
    <xf numFmtId="0" fontId="79" fillId="0" borderId="9" xfId="0" applyFont="1" applyBorder="1" applyAlignment="1">
      <alignment horizontal="center" vertical="center"/>
    </xf>
    <xf numFmtId="0" fontId="52" fillId="29" borderId="33" xfId="0" applyFont="1" applyFill="1" applyBorder="1" applyAlignment="1">
      <alignment horizontal="center"/>
    </xf>
    <xf numFmtId="0" fontId="52" fillId="29" borderId="34" xfId="0" applyFont="1" applyFill="1" applyBorder="1" applyAlignment="1">
      <alignment horizontal="center"/>
    </xf>
    <xf numFmtId="0" fontId="52" fillId="29" borderId="35" xfId="0" applyFont="1" applyFill="1" applyBorder="1" applyAlignment="1">
      <alignment horizontal="center"/>
    </xf>
    <xf numFmtId="0" fontId="52" fillId="0" borderId="33" xfId="0" applyFont="1" applyBorder="1" applyAlignment="1">
      <alignment horizontal="center" vertical="center" wrapText="1"/>
    </xf>
    <xf numFmtId="0" fontId="52" fillId="0" borderId="35" xfId="0" applyFont="1" applyBorder="1" applyAlignment="1">
      <alignment horizontal="center" vertical="center" wrapText="1"/>
    </xf>
    <xf numFmtId="20" fontId="63" fillId="0" borderId="39" xfId="0" applyNumberFormat="1" applyFont="1" applyBorder="1" applyAlignment="1">
      <alignment horizontal="center" vertical="center" wrapText="1"/>
    </xf>
    <xf numFmtId="20" fontId="63" fillId="0" borderId="8" xfId="0" applyNumberFormat="1" applyFont="1" applyBorder="1" applyAlignment="1">
      <alignment horizontal="center" vertical="center" wrapText="1"/>
    </xf>
    <xf numFmtId="20" fontId="63" fillId="0" borderId="7" xfId="0" applyNumberFormat="1" applyFont="1" applyBorder="1" applyAlignment="1">
      <alignment horizontal="center" vertical="center" wrapText="1"/>
    </xf>
    <xf numFmtId="180" fontId="135" fillId="0" borderId="33" xfId="0" applyNumberFormat="1" applyFont="1" applyBorder="1" applyAlignment="1">
      <alignment horizontal="center" vertical="center" wrapText="1"/>
    </xf>
    <xf numFmtId="180" fontId="135" fillId="0" borderId="34" xfId="0" applyNumberFormat="1" applyFont="1" applyBorder="1" applyAlignment="1">
      <alignment horizontal="center" vertical="center" wrapText="1"/>
    </xf>
    <xf numFmtId="180" fontId="135" fillId="0" borderId="35" xfId="0" applyNumberFormat="1" applyFont="1" applyBorder="1" applyAlignment="1">
      <alignment horizontal="center" vertical="center" wrapText="1"/>
    </xf>
    <xf numFmtId="0" fontId="52" fillId="29" borderId="33" xfId="0" applyFont="1" applyFill="1" applyBorder="1" applyAlignment="1">
      <alignment horizontal="center" vertical="center"/>
    </xf>
    <xf numFmtId="0" fontId="52" fillId="29" borderId="34" xfId="0" applyFont="1" applyFill="1" applyBorder="1" applyAlignment="1">
      <alignment horizontal="center" vertical="center"/>
    </xf>
    <xf numFmtId="0" fontId="52" fillId="29" borderId="35" xfId="0" applyFont="1" applyFill="1" applyBorder="1" applyAlignment="1">
      <alignment horizontal="center" vertical="center"/>
    </xf>
    <xf numFmtId="0" fontId="63" fillId="29" borderId="37" xfId="0" applyFont="1" applyFill="1" applyBorder="1" applyAlignment="1">
      <alignment vertical="top"/>
    </xf>
    <xf numFmtId="0" fontId="63" fillId="29" borderId="37" xfId="0" applyFont="1" applyFill="1" applyBorder="1" applyAlignment="1">
      <alignment vertical="center"/>
    </xf>
    <xf numFmtId="20" fontId="136" fillId="0" borderId="39" xfId="0" applyNumberFormat="1" applyFont="1" applyBorder="1" applyAlignment="1">
      <alignment horizontal="center" vertical="center" wrapText="1"/>
    </xf>
    <xf numFmtId="20" fontId="136" fillId="0" borderId="8" xfId="0" applyNumberFormat="1" applyFont="1" applyBorder="1" applyAlignment="1">
      <alignment horizontal="center" vertical="center" wrapText="1"/>
    </xf>
    <xf numFmtId="20" fontId="136" fillId="0" borderId="7" xfId="0" applyNumberFormat="1" applyFont="1" applyBorder="1" applyAlignment="1">
      <alignment horizontal="center" vertical="center" wrapText="1"/>
    </xf>
    <xf numFmtId="0" fontId="52" fillId="29" borderId="0" xfId="0" applyFont="1" applyFill="1" applyAlignment="1">
      <alignment horizontal="right"/>
    </xf>
    <xf numFmtId="0" fontId="52" fillId="0" borderId="0" xfId="0" applyFont="1" applyAlignment="1">
      <alignment horizontal="left" wrapText="1"/>
    </xf>
    <xf numFmtId="0" fontId="52" fillId="29" borderId="0" xfId="0" applyFont="1" applyFill="1" applyAlignment="1">
      <alignment horizontal="left" vertical="top" wrapText="1"/>
    </xf>
    <xf numFmtId="0" fontId="52" fillId="29" borderId="0" xfId="0" applyFont="1" applyFill="1" applyAlignment="1">
      <alignment horizontal="left" vertical="top"/>
    </xf>
    <xf numFmtId="0" fontId="82" fillId="4" borderId="38" xfId="0" applyFont="1" applyFill="1" applyBorder="1" applyAlignment="1">
      <alignment horizontal="center"/>
    </xf>
    <xf numFmtId="0" fontId="52" fillId="0" borderId="33" xfId="0" applyFont="1" applyBorder="1" applyAlignment="1">
      <alignment horizontal="center"/>
    </xf>
    <xf numFmtId="0" fontId="52" fillId="0" borderId="35" xfId="0" applyFont="1" applyBorder="1" applyAlignment="1">
      <alignment horizontal="center"/>
    </xf>
    <xf numFmtId="0" fontId="52" fillId="0" borderId="33" xfId="0" applyFont="1" applyBorder="1" applyAlignment="1">
      <alignment horizontal="left" vertical="center" wrapText="1"/>
    </xf>
    <xf numFmtId="0" fontId="52" fillId="0" borderId="35" xfId="0" applyFont="1" applyBorder="1" applyAlignment="1">
      <alignment horizontal="left" vertical="center"/>
    </xf>
    <xf numFmtId="0" fontId="52" fillId="0" borderId="35" xfId="0" applyFont="1" applyBorder="1" applyAlignment="1">
      <alignment horizontal="left" vertical="center" wrapText="1"/>
    </xf>
    <xf numFmtId="0" fontId="50" fillId="0" borderId="38" xfId="0" applyFont="1" applyBorder="1" applyAlignment="1">
      <alignment vertical="center" wrapText="1"/>
    </xf>
    <xf numFmtId="0" fontId="50" fillId="32" borderId="38" xfId="0" applyFont="1" applyFill="1" applyBorder="1" applyAlignment="1">
      <alignment horizontal="center" vertical="center" wrapText="1"/>
    </xf>
    <xf numFmtId="0" fontId="50" fillId="0" borderId="39" xfId="0" applyFont="1" applyBorder="1" applyAlignment="1">
      <alignment horizontal="center" vertical="center" wrapText="1"/>
    </xf>
    <xf numFmtId="0" fontId="50" fillId="0" borderId="8" xfId="0" applyFont="1" applyBorder="1" applyAlignment="1">
      <alignment horizontal="center" vertical="center" wrapText="1"/>
    </xf>
    <xf numFmtId="0" fontId="50" fillId="0" borderId="7" xfId="0" applyFont="1" applyBorder="1" applyAlignment="1">
      <alignment horizontal="center" vertical="center" wrapText="1"/>
    </xf>
    <xf numFmtId="0" fontId="50" fillId="31" borderId="38" xfId="0" applyFont="1" applyFill="1" applyBorder="1" applyAlignment="1">
      <alignment horizontal="center" vertical="center" wrapText="1"/>
    </xf>
    <xf numFmtId="0" fontId="50" fillId="0" borderId="38" xfId="0" applyFont="1" applyBorder="1" applyAlignment="1">
      <alignment horizontal="center" vertical="center" wrapText="1"/>
    </xf>
    <xf numFmtId="0" fontId="47" fillId="0" borderId="38" xfId="0" applyFont="1" applyBorder="1" applyAlignment="1">
      <alignment horizontal="center" vertical="center" wrapText="1"/>
    </xf>
    <xf numFmtId="0" fontId="47" fillId="0" borderId="38" xfId="0" applyFont="1" applyBorder="1" applyAlignment="1">
      <alignment horizontal="center" vertical="center" wrapText="1" shrinkToFit="1"/>
    </xf>
    <xf numFmtId="0" fontId="140" fillId="0" borderId="39" xfId="148" applyFont="1" applyFill="1" applyBorder="1" applyAlignment="1">
      <alignment horizontal="center" vertical="center" wrapText="1"/>
    </xf>
    <xf numFmtId="0" fontId="140" fillId="0" borderId="7" xfId="0" applyFont="1" applyBorder="1" applyAlignment="1">
      <alignment horizontal="center" vertical="center" wrapText="1"/>
    </xf>
    <xf numFmtId="0" fontId="50" fillId="31" borderId="8" xfId="0" applyFont="1" applyFill="1" applyBorder="1" applyAlignment="1">
      <alignment horizontal="center" vertical="center" wrapText="1"/>
    </xf>
    <xf numFmtId="0" fontId="50" fillId="31" borderId="7" xfId="0" applyFont="1" applyFill="1" applyBorder="1" applyAlignment="1">
      <alignment horizontal="center" vertical="center" wrapText="1"/>
    </xf>
    <xf numFmtId="0" fontId="99" fillId="0" borderId="7" xfId="0" applyFont="1" applyBorder="1" applyAlignment="1">
      <alignment horizontal="center" vertical="center" wrapText="1"/>
    </xf>
    <xf numFmtId="0" fontId="49" fillId="0" borderId="39" xfId="0" applyFont="1" applyBorder="1" applyAlignment="1">
      <alignment horizontal="center" vertical="center" wrapText="1"/>
    </xf>
    <xf numFmtId="0" fontId="50" fillId="32" borderId="39" xfId="0" applyFont="1" applyFill="1" applyBorder="1" applyAlignment="1">
      <alignment horizontal="center" vertical="center" wrapText="1"/>
    </xf>
    <xf numFmtId="0" fontId="50" fillId="32" borderId="8" xfId="0" applyFont="1" applyFill="1" applyBorder="1" applyAlignment="1">
      <alignment horizontal="center" vertical="center" wrapText="1"/>
    </xf>
    <xf numFmtId="0" fontId="50" fillId="32" borderId="7" xfId="0" applyFont="1" applyFill="1" applyBorder="1" applyAlignment="1">
      <alignment horizontal="center" vertical="center" wrapText="1"/>
    </xf>
    <xf numFmtId="0" fontId="50" fillId="0" borderId="39" xfId="0" applyFont="1" applyBorder="1" applyAlignment="1">
      <alignment horizontal="left" vertical="center" wrapText="1"/>
    </xf>
    <xf numFmtId="0" fontId="50" fillId="0" borderId="8" xfId="0" applyFont="1" applyBorder="1" applyAlignment="1">
      <alignment horizontal="left" vertical="center" wrapText="1"/>
    </xf>
    <xf numFmtId="0" fontId="50" fillId="0" borderId="7" xfId="0" applyFont="1" applyBorder="1" applyAlignment="1">
      <alignment horizontal="left" vertical="center" wrapText="1"/>
    </xf>
    <xf numFmtId="0" fontId="50" fillId="0" borderId="41" xfId="0" applyFont="1" applyBorder="1" applyAlignment="1">
      <alignment horizontal="center" vertical="center" wrapText="1"/>
    </xf>
    <xf numFmtId="0" fontId="50" fillId="31" borderId="39" xfId="0" applyFont="1" applyFill="1" applyBorder="1" applyAlignment="1">
      <alignment horizontal="center" vertical="center" wrapText="1"/>
    </xf>
    <xf numFmtId="0" fontId="127" fillId="0" borderId="8" xfId="0" applyFont="1" applyBorder="1" applyAlignment="1">
      <alignment horizontal="center" vertical="center" wrapText="1"/>
    </xf>
    <xf numFmtId="0" fontId="55" fillId="29" borderId="36" xfId="0" applyFont="1" applyFill="1" applyBorder="1" applyAlignment="1">
      <alignment horizontal="center" vertical="center" wrapText="1"/>
    </xf>
    <xf numFmtId="0" fontId="55" fillId="29" borderId="32" xfId="0" applyFont="1" applyFill="1" applyBorder="1" applyAlignment="1">
      <alignment horizontal="center" vertical="center" wrapText="1"/>
    </xf>
    <xf numFmtId="0" fontId="55" fillId="29" borderId="2" xfId="0" applyFont="1" applyFill="1" applyBorder="1" applyAlignment="1">
      <alignment horizontal="center" vertical="center" wrapText="1"/>
    </xf>
    <xf numFmtId="0" fontId="55" fillId="29" borderId="3" xfId="0" applyFont="1" applyFill="1" applyBorder="1" applyAlignment="1">
      <alignment horizontal="center" vertical="center" wrapText="1"/>
    </xf>
    <xf numFmtId="0" fontId="55" fillId="29" borderId="6" xfId="0" applyFont="1" applyFill="1" applyBorder="1" applyAlignment="1">
      <alignment horizontal="center" vertical="center" wrapText="1"/>
    </xf>
    <xf numFmtId="0" fontId="55" fillId="29" borderId="4" xfId="0" applyFont="1" applyFill="1" applyBorder="1" applyAlignment="1">
      <alignment horizontal="center" vertical="center" wrapText="1"/>
    </xf>
  </cellXfs>
  <cellStyles count="149">
    <cellStyle name="20% - アクセント 1 2" xfId="11" xr:uid="{00000000-0005-0000-0000-000000000000}"/>
    <cellStyle name="20% - アクセント 1 3" xfId="12" xr:uid="{00000000-0005-0000-0000-000001000000}"/>
    <cellStyle name="20% - アクセント 1 4" xfId="10" xr:uid="{00000000-0005-0000-0000-000002000000}"/>
    <cellStyle name="20% - アクセント 2 2" xfId="14" xr:uid="{00000000-0005-0000-0000-000003000000}"/>
    <cellStyle name="20% - アクセント 2 3" xfId="15" xr:uid="{00000000-0005-0000-0000-000004000000}"/>
    <cellStyle name="20% - アクセント 2 4" xfId="13" xr:uid="{00000000-0005-0000-0000-000005000000}"/>
    <cellStyle name="20% - アクセント 3 2" xfId="17" xr:uid="{00000000-0005-0000-0000-000006000000}"/>
    <cellStyle name="20% - アクセント 3 3" xfId="18" xr:uid="{00000000-0005-0000-0000-000007000000}"/>
    <cellStyle name="20% - アクセント 3 4" xfId="16" xr:uid="{00000000-0005-0000-0000-000008000000}"/>
    <cellStyle name="20% - アクセント 4 2" xfId="20" xr:uid="{00000000-0005-0000-0000-000009000000}"/>
    <cellStyle name="20% - アクセント 4 3" xfId="21" xr:uid="{00000000-0005-0000-0000-00000A000000}"/>
    <cellStyle name="20% - アクセント 4 4" xfId="19" xr:uid="{00000000-0005-0000-0000-00000B000000}"/>
    <cellStyle name="20% - アクセント 5 2" xfId="23" xr:uid="{00000000-0005-0000-0000-00000C000000}"/>
    <cellStyle name="20% - アクセント 5 3" xfId="24" xr:uid="{00000000-0005-0000-0000-00000D000000}"/>
    <cellStyle name="20% - アクセント 5 4" xfId="22" xr:uid="{00000000-0005-0000-0000-00000E000000}"/>
    <cellStyle name="20% - アクセント 6 2" xfId="26" xr:uid="{00000000-0005-0000-0000-00000F000000}"/>
    <cellStyle name="20% - アクセント 6 3" xfId="27" xr:uid="{00000000-0005-0000-0000-000010000000}"/>
    <cellStyle name="20% - アクセント 6 4" xfId="25" xr:uid="{00000000-0005-0000-0000-000011000000}"/>
    <cellStyle name="40% - アクセント 1 2" xfId="29" xr:uid="{00000000-0005-0000-0000-000012000000}"/>
    <cellStyle name="40% - アクセント 1 3" xfId="30" xr:uid="{00000000-0005-0000-0000-000013000000}"/>
    <cellStyle name="40% - アクセント 1 4" xfId="28" xr:uid="{00000000-0005-0000-0000-000014000000}"/>
    <cellStyle name="40% - アクセント 2 2" xfId="32" xr:uid="{00000000-0005-0000-0000-000015000000}"/>
    <cellStyle name="40% - アクセント 2 3" xfId="33" xr:uid="{00000000-0005-0000-0000-000016000000}"/>
    <cellStyle name="40% - アクセント 2 4" xfId="31" xr:uid="{00000000-0005-0000-0000-000017000000}"/>
    <cellStyle name="40% - アクセント 3 2" xfId="35" xr:uid="{00000000-0005-0000-0000-000018000000}"/>
    <cellStyle name="40% - アクセント 3 3" xfId="36" xr:uid="{00000000-0005-0000-0000-000019000000}"/>
    <cellStyle name="40% - アクセント 3 4" xfId="34" xr:uid="{00000000-0005-0000-0000-00001A000000}"/>
    <cellStyle name="40% - アクセント 4 2" xfId="38" xr:uid="{00000000-0005-0000-0000-00001B000000}"/>
    <cellStyle name="40% - アクセント 4 3" xfId="39" xr:uid="{00000000-0005-0000-0000-00001C000000}"/>
    <cellStyle name="40% - アクセント 4 4" xfId="37" xr:uid="{00000000-0005-0000-0000-00001D000000}"/>
    <cellStyle name="40% - アクセント 5 2" xfId="41" xr:uid="{00000000-0005-0000-0000-00001E000000}"/>
    <cellStyle name="40% - アクセント 5 3" xfId="42" xr:uid="{00000000-0005-0000-0000-00001F000000}"/>
    <cellStyle name="40% - アクセント 5 4" xfId="40" xr:uid="{00000000-0005-0000-0000-000020000000}"/>
    <cellStyle name="40% - アクセント 6 2" xfId="44" xr:uid="{00000000-0005-0000-0000-000021000000}"/>
    <cellStyle name="40% - アクセント 6 3" xfId="45" xr:uid="{00000000-0005-0000-0000-000022000000}"/>
    <cellStyle name="40% - アクセント 6 4" xfId="43" xr:uid="{00000000-0005-0000-0000-000023000000}"/>
    <cellStyle name="60% - アクセント 1 2" xfId="47" xr:uid="{00000000-0005-0000-0000-000024000000}"/>
    <cellStyle name="60% - アクセント 1 3" xfId="48" xr:uid="{00000000-0005-0000-0000-000025000000}"/>
    <cellStyle name="60% - アクセント 1 4" xfId="46" xr:uid="{00000000-0005-0000-0000-000026000000}"/>
    <cellStyle name="60% - アクセント 2 2" xfId="50" xr:uid="{00000000-0005-0000-0000-000027000000}"/>
    <cellStyle name="60% - アクセント 2 3" xfId="51" xr:uid="{00000000-0005-0000-0000-000028000000}"/>
    <cellStyle name="60% - アクセント 2 4" xfId="49" xr:uid="{00000000-0005-0000-0000-000029000000}"/>
    <cellStyle name="60% - アクセント 3 2" xfId="53" xr:uid="{00000000-0005-0000-0000-00002A000000}"/>
    <cellStyle name="60% - アクセント 3 3" xfId="54" xr:uid="{00000000-0005-0000-0000-00002B000000}"/>
    <cellStyle name="60% - アクセント 3 4" xfId="52" xr:uid="{00000000-0005-0000-0000-00002C000000}"/>
    <cellStyle name="60% - アクセント 4 2" xfId="56" xr:uid="{00000000-0005-0000-0000-00002D000000}"/>
    <cellStyle name="60% - アクセント 4 3" xfId="57" xr:uid="{00000000-0005-0000-0000-00002E000000}"/>
    <cellStyle name="60% - アクセント 4 4" xfId="55" xr:uid="{00000000-0005-0000-0000-00002F000000}"/>
    <cellStyle name="60% - アクセント 5 2" xfId="59" xr:uid="{00000000-0005-0000-0000-000030000000}"/>
    <cellStyle name="60% - アクセント 5 3" xfId="60" xr:uid="{00000000-0005-0000-0000-000031000000}"/>
    <cellStyle name="60% - アクセント 5 4" xfId="58" xr:uid="{00000000-0005-0000-0000-000032000000}"/>
    <cellStyle name="60% - アクセント 6 2" xfId="62" xr:uid="{00000000-0005-0000-0000-000033000000}"/>
    <cellStyle name="60% - アクセント 6 3" xfId="63" xr:uid="{00000000-0005-0000-0000-000034000000}"/>
    <cellStyle name="60% - アクセント 6 4" xfId="61" xr:uid="{00000000-0005-0000-0000-000035000000}"/>
    <cellStyle name="Grey" xfId="1" xr:uid="{00000000-0005-0000-0000-000036000000}"/>
    <cellStyle name="Hyperlink" xfId="147" xr:uid="{00000000-000B-0000-0000-000008000000}"/>
    <cellStyle name="Input [yellow]" xfId="2" xr:uid="{00000000-0005-0000-0000-000037000000}"/>
    <cellStyle name="Milliers [0]_AR1194" xfId="3" xr:uid="{00000000-0005-0000-0000-000038000000}"/>
    <cellStyle name="Milliers_AR1194" xfId="4" xr:uid="{00000000-0005-0000-0000-000039000000}"/>
    <cellStyle name="Mon騁aire [0]_AR1194" xfId="5" xr:uid="{00000000-0005-0000-0000-00003A000000}"/>
    <cellStyle name="Mon騁aire_AR1194" xfId="6" xr:uid="{00000000-0005-0000-0000-00003B000000}"/>
    <cellStyle name="Normal - Style1" xfId="7" xr:uid="{00000000-0005-0000-0000-00003C000000}"/>
    <cellStyle name="Normal - Style1 2" xfId="64" xr:uid="{00000000-0005-0000-0000-00003D000000}"/>
    <cellStyle name="Normal_ACCLNSS" xfId="8" xr:uid="{00000000-0005-0000-0000-00003E000000}"/>
    <cellStyle name="Percent [2]" xfId="9" xr:uid="{00000000-0005-0000-0000-00003F000000}"/>
    <cellStyle name="アクセント 1 2" xfId="66" xr:uid="{00000000-0005-0000-0000-000040000000}"/>
    <cellStyle name="アクセント 1 3" xfId="67" xr:uid="{00000000-0005-0000-0000-000041000000}"/>
    <cellStyle name="アクセント 1 4" xfId="65" xr:uid="{00000000-0005-0000-0000-000042000000}"/>
    <cellStyle name="アクセント 2 2" xfId="69" xr:uid="{00000000-0005-0000-0000-000043000000}"/>
    <cellStyle name="アクセント 2 3" xfId="70" xr:uid="{00000000-0005-0000-0000-000044000000}"/>
    <cellStyle name="アクセント 2 4" xfId="68" xr:uid="{00000000-0005-0000-0000-000045000000}"/>
    <cellStyle name="アクセント 3 2" xfId="72" xr:uid="{00000000-0005-0000-0000-000046000000}"/>
    <cellStyle name="アクセント 3 3" xfId="73" xr:uid="{00000000-0005-0000-0000-000047000000}"/>
    <cellStyle name="アクセント 3 4" xfId="71" xr:uid="{00000000-0005-0000-0000-000048000000}"/>
    <cellStyle name="アクセント 4 2" xfId="75" xr:uid="{00000000-0005-0000-0000-000049000000}"/>
    <cellStyle name="アクセント 4 3" xfId="76" xr:uid="{00000000-0005-0000-0000-00004A000000}"/>
    <cellStyle name="アクセント 4 4" xfId="74" xr:uid="{00000000-0005-0000-0000-00004B000000}"/>
    <cellStyle name="アクセント 5 2" xfId="78" xr:uid="{00000000-0005-0000-0000-00004C000000}"/>
    <cellStyle name="アクセント 5 3" xfId="79" xr:uid="{00000000-0005-0000-0000-00004D000000}"/>
    <cellStyle name="アクセント 5 4" xfId="77" xr:uid="{00000000-0005-0000-0000-00004E000000}"/>
    <cellStyle name="アクセント 6 2" xfId="81" xr:uid="{00000000-0005-0000-0000-00004F000000}"/>
    <cellStyle name="アクセント 6 3" xfId="82" xr:uid="{00000000-0005-0000-0000-000050000000}"/>
    <cellStyle name="アクセント 6 4" xfId="80" xr:uid="{00000000-0005-0000-0000-000051000000}"/>
    <cellStyle name="タイトル 2" xfId="84" xr:uid="{00000000-0005-0000-0000-000052000000}"/>
    <cellStyle name="タイトル 3" xfId="85" xr:uid="{00000000-0005-0000-0000-000053000000}"/>
    <cellStyle name="タイトル 4" xfId="83" xr:uid="{00000000-0005-0000-0000-000054000000}"/>
    <cellStyle name="チェック セル 2" xfId="87" xr:uid="{00000000-0005-0000-0000-000055000000}"/>
    <cellStyle name="チェック セル 3" xfId="88" xr:uid="{00000000-0005-0000-0000-000056000000}"/>
    <cellStyle name="チェック セル 4" xfId="86" xr:uid="{00000000-0005-0000-0000-000057000000}"/>
    <cellStyle name="どちらでもない 2" xfId="90" xr:uid="{00000000-0005-0000-0000-000058000000}"/>
    <cellStyle name="どちらでもない 3" xfId="91" xr:uid="{00000000-0005-0000-0000-000059000000}"/>
    <cellStyle name="どちらでもない 4" xfId="89" xr:uid="{00000000-0005-0000-0000-00005A000000}"/>
    <cellStyle name="ハイパーリンク" xfId="148" builtinId="8"/>
    <cellStyle name="メモ 2" xfId="93" xr:uid="{00000000-0005-0000-0000-00005B000000}"/>
    <cellStyle name="メモ 3" xfId="94" xr:uid="{00000000-0005-0000-0000-00005C000000}"/>
    <cellStyle name="メモ 4" xfId="92" xr:uid="{00000000-0005-0000-0000-00005D000000}"/>
    <cellStyle name="リンク セル 2" xfId="96" xr:uid="{00000000-0005-0000-0000-00005E000000}"/>
    <cellStyle name="リンク セル 3" xfId="97" xr:uid="{00000000-0005-0000-0000-00005F000000}"/>
    <cellStyle name="リンク セル 4" xfId="95" xr:uid="{00000000-0005-0000-0000-000060000000}"/>
    <cellStyle name="悪い 2" xfId="99" xr:uid="{00000000-0005-0000-0000-000061000000}"/>
    <cellStyle name="悪い 3" xfId="100" xr:uid="{00000000-0005-0000-0000-000062000000}"/>
    <cellStyle name="悪い 4" xfId="98" xr:uid="{00000000-0005-0000-0000-000063000000}"/>
    <cellStyle name="計算 2" xfId="102" xr:uid="{00000000-0005-0000-0000-000064000000}"/>
    <cellStyle name="計算 3" xfId="103" xr:uid="{00000000-0005-0000-0000-000065000000}"/>
    <cellStyle name="計算 4" xfId="101" xr:uid="{00000000-0005-0000-0000-000066000000}"/>
    <cellStyle name="警告文 2" xfId="105" xr:uid="{00000000-0005-0000-0000-000067000000}"/>
    <cellStyle name="警告文 3" xfId="106" xr:uid="{00000000-0005-0000-0000-000068000000}"/>
    <cellStyle name="警告文 4" xfId="104" xr:uid="{00000000-0005-0000-0000-000069000000}"/>
    <cellStyle name="見出し 1 2" xfId="108" xr:uid="{00000000-0005-0000-0000-00006A000000}"/>
    <cellStyle name="見出し 1 3" xfId="109" xr:uid="{00000000-0005-0000-0000-00006B000000}"/>
    <cellStyle name="見出し 1 4" xfId="107" xr:uid="{00000000-0005-0000-0000-00006C000000}"/>
    <cellStyle name="見出し 2 2" xfId="111" xr:uid="{00000000-0005-0000-0000-00006D000000}"/>
    <cellStyle name="見出し 2 3" xfId="112" xr:uid="{00000000-0005-0000-0000-00006E000000}"/>
    <cellStyle name="見出し 2 4" xfId="110" xr:uid="{00000000-0005-0000-0000-00006F000000}"/>
    <cellStyle name="見出し 3 2" xfId="114" xr:uid="{00000000-0005-0000-0000-000070000000}"/>
    <cellStyle name="見出し 3 3" xfId="115" xr:uid="{00000000-0005-0000-0000-000071000000}"/>
    <cellStyle name="見出し 3 4" xfId="113" xr:uid="{00000000-0005-0000-0000-000072000000}"/>
    <cellStyle name="見出し 4 2" xfId="117" xr:uid="{00000000-0005-0000-0000-000073000000}"/>
    <cellStyle name="見出し 4 3" xfId="118" xr:uid="{00000000-0005-0000-0000-000074000000}"/>
    <cellStyle name="見出し 4 4" xfId="116" xr:uid="{00000000-0005-0000-0000-000075000000}"/>
    <cellStyle name="集計 2" xfId="120" xr:uid="{00000000-0005-0000-0000-000076000000}"/>
    <cellStyle name="集計 3" xfId="121" xr:uid="{00000000-0005-0000-0000-000077000000}"/>
    <cellStyle name="集計 4" xfId="119" xr:uid="{00000000-0005-0000-0000-000078000000}"/>
    <cellStyle name="出力 2" xfId="123" xr:uid="{00000000-0005-0000-0000-000079000000}"/>
    <cellStyle name="出力 3" xfId="124" xr:uid="{00000000-0005-0000-0000-00007A000000}"/>
    <cellStyle name="出力 4" xfId="122" xr:uid="{00000000-0005-0000-0000-00007B000000}"/>
    <cellStyle name="説明文 2" xfId="126" xr:uid="{00000000-0005-0000-0000-00007C000000}"/>
    <cellStyle name="説明文 3" xfId="127" xr:uid="{00000000-0005-0000-0000-00007D000000}"/>
    <cellStyle name="説明文 4" xfId="125" xr:uid="{00000000-0005-0000-0000-00007E000000}"/>
    <cellStyle name="入力 2" xfId="129" xr:uid="{00000000-0005-0000-0000-00007F000000}"/>
    <cellStyle name="入力 3" xfId="130" xr:uid="{00000000-0005-0000-0000-000080000000}"/>
    <cellStyle name="入力 4" xfId="128" xr:uid="{00000000-0005-0000-0000-000081000000}"/>
    <cellStyle name="標準" xfId="0" builtinId="0"/>
    <cellStyle name="標準 14" xfId="146" xr:uid="{00000000-0005-0000-0000-000083000000}"/>
    <cellStyle name="標準 2" xfId="131" xr:uid="{00000000-0005-0000-0000-000084000000}"/>
    <cellStyle name="標準 2 2" xfId="132" xr:uid="{00000000-0005-0000-0000-000085000000}"/>
    <cellStyle name="標準 2_68回陸上競技場レイアウト" xfId="133" xr:uid="{00000000-0005-0000-0000-000086000000}"/>
    <cellStyle name="標準 3" xfId="134" xr:uid="{00000000-0005-0000-0000-000087000000}"/>
    <cellStyle name="標準 3 2" xfId="135" xr:uid="{00000000-0005-0000-0000-000088000000}"/>
    <cellStyle name="標準 3 2 2" xfId="144" xr:uid="{00000000-0005-0000-0000-000089000000}"/>
    <cellStyle name="標準 3 3" xfId="136" xr:uid="{00000000-0005-0000-0000-00008A000000}"/>
    <cellStyle name="標準 3_一般ロング　中継点の混雑緩和について" xfId="137" xr:uid="{00000000-0005-0000-0000-00008B000000}"/>
    <cellStyle name="標準 4" xfId="138" xr:uid="{00000000-0005-0000-0000-00008C000000}"/>
    <cellStyle name="標準 5" xfId="139" xr:uid="{00000000-0005-0000-0000-00008D000000}"/>
    <cellStyle name="標準 6" xfId="140" xr:uid="{00000000-0005-0000-0000-00008E000000}"/>
    <cellStyle name="標準 7" xfId="145" xr:uid="{00000000-0005-0000-0000-00008F000000}"/>
    <cellStyle name="良い 2" xfId="142" xr:uid="{00000000-0005-0000-0000-000090000000}"/>
    <cellStyle name="良い 3" xfId="143" xr:uid="{00000000-0005-0000-0000-000091000000}"/>
    <cellStyle name="良い 4" xfId="141" xr:uid="{00000000-0005-0000-0000-000092000000}"/>
  </cellStyles>
  <dxfs count="0"/>
  <tableStyles count="1" defaultTableStyle="TableStyleMedium2" defaultPivotStyle="PivotStyleLight16">
    <tableStyle name="Invisible" pivot="0" table="0" count="0" xr9:uid="{E564EB71-A3B3-4BF3-AC03-77D51625F5EE}"/>
  </tableStyles>
  <colors>
    <mruColors>
      <color rgb="FF00FF00"/>
      <color rgb="FFFF5050"/>
      <color rgb="FFFF66FF"/>
      <color rgb="FFC0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0.xml.rels><?xml version="1.0" encoding="UTF-8" standalone="yes"?>
<Relationships xmlns="http://schemas.openxmlformats.org/package/2006/relationships"><Relationship Id="rId1" Type="http://schemas.openxmlformats.org/officeDocument/2006/relationships/image" Target="../media/image2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30.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34.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38.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 Id="rId4" Type="http://schemas.openxmlformats.org/officeDocument/2006/relationships/image" Target="../media/image42.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1" Type="http://schemas.openxmlformats.org/officeDocument/2006/relationships/image" Target="../media/image1.jpeg"/></Relationships>
</file>

<file path=xl/drawings/_rels/drawing4.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5.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5" Type="http://schemas.openxmlformats.org/officeDocument/2006/relationships/image" Target="../media/image20.png"/><Relationship Id="rId4" Type="http://schemas.openxmlformats.org/officeDocument/2006/relationships/image" Target="../media/image19.png"/></Relationships>
</file>

<file path=xl/drawings/_rels/drawing7.xml.rels><?xml version="1.0" encoding="UTF-8" standalone="yes"?>
<Relationships xmlns="http://schemas.openxmlformats.org/package/2006/relationships"><Relationship Id="rId3" Type="http://schemas.openxmlformats.org/officeDocument/2006/relationships/image" Target="../media/image23.jpeg"/><Relationship Id="rId2" Type="http://schemas.openxmlformats.org/officeDocument/2006/relationships/image" Target="../media/image22.png"/><Relationship Id="rId1" Type="http://schemas.openxmlformats.org/officeDocument/2006/relationships/image" Target="../media/image21.png"/><Relationship Id="rId5" Type="http://schemas.openxmlformats.org/officeDocument/2006/relationships/image" Target="../media/image25.png"/><Relationship Id="rId4" Type="http://schemas.openxmlformats.org/officeDocument/2006/relationships/image" Target="../media/image24.jpeg"/></Relationships>
</file>

<file path=xl/drawings/_rels/drawing8.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9.xml.rels><?xml version="1.0" encoding="UTF-8" standalone="yes"?>
<Relationships xmlns="http://schemas.openxmlformats.org/package/2006/relationships"><Relationship Id="rId1"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xdr:from>
      <xdr:col>0</xdr:col>
      <xdr:colOff>78443</xdr:colOff>
      <xdr:row>21</xdr:row>
      <xdr:rowOff>56029</xdr:rowOff>
    </xdr:from>
    <xdr:to>
      <xdr:col>0</xdr:col>
      <xdr:colOff>714001</xdr:colOff>
      <xdr:row>26</xdr:row>
      <xdr:rowOff>238498</xdr:rowOff>
    </xdr:to>
    <xdr:sp macro="" textlink="">
      <xdr:nvSpPr>
        <xdr:cNvPr id="3" name="Text Box 172">
          <a:extLst>
            <a:ext uri="{FF2B5EF4-FFF2-40B4-BE49-F238E27FC236}">
              <a16:creationId xmlns:a16="http://schemas.microsoft.com/office/drawing/2014/main" id="{00000000-0008-0000-0000-000003000000}"/>
            </a:ext>
          </a:extLst>
        </xdr:cNvPr>
        <xdr:cNvSpPr txBox="1">
          <a:spLocks noChangeArrowheads="1"/>
        </xdr:cNvSpPr>
      </xdr:nvSpPr>
      <xdr:spPr bwMode="auto">
        <a:xfrm>
          <a:off x="78443" y="8191500"/>
          <a:ext cx="635558" cy="1639233"/>
        </a:xfrm>
        <a:prstGeom prst="rect">
          <a:avLst/>
        </a:prstGeom>
        <a:solidFill>
          <a:schemeClr val="bg1"/>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400"/>
            </a:lnSpc>
            <a:defRPr sz="1000"/>
          </a:pP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クリックで資料に飛びます（会社スマホ</a:t>
          </a:r>
          <a:r>
            <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/PC</a:t>
          </a: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のみ）</a:t>
          </a:r>
          <a:endPar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l" rtl="0">
            <a:lnSpc>
              <a:spcPts val="1400"/>
            </a:lnSpc>
            <a:defRPr sz="1000"/>
          </a:pPr>
          <a:endPar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l" rtl="0">
            <a:lnSpc>
              <a:spcPts val="1400"/>
            </a:lnSpc>
            <a:defRPr sz="1000"/>
          </a:pP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当日用</a:t>
          </a:r>
          <a:r>
            <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BAND</a:t>
          </a: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に全部掲載します</a:t>
          </a:r>
          <a:endPar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358366</xdr:colOff>
      <xdr:row>4</xdr:row>
      <xdr:rowOff>37723</xdr:rowOff>
    </xdr:from>
    <xdr:to>
      <xdr:col>10</xdr:col>
      <xdr:colOff>218507</xdr:colOff>
      <xdr:row>45</xdr:row>
      <xdr:rowOff>17973</xdr:rowOff>
    </xdr:to>
    <xdr:pic>
      <xdr:nvPicPr>
        <xdr:cNvPr id="2" name="図 1">
          <a:extLst>
            <a:ext uri="{FF2B5EF4-FFF2-40B4-BE49-F238E27FC236}">
              <a16:creationId xmlns:a16="http://schemas.microsoft.com/office/drawing/2014/main" id="{8F6C64C9-003E-F324-6EAF-A221F06B1E2C}"/>
            </a:ext>
          </a:extLst>
        </xdr:cNvPr>
        <xdr:cNvPicPr>
          <a:picLocks noChangeAspect="1"/>
        </xdr:cNvPicPr>
      </xdr:nvPicPr>
      <xdr:blipFill>
        <a:blip xmlns:r="http://schemas.openxmlformats.org/officeDocument/2006/relationships" r:embed="rId1"/>
        <a:stretch>
          <a:fillRect/>
        </a:stretch>
      </xdr:blipFill>
      <xdr:spPr>
        <a:xfrm>
          <a:off x="358366" y="886485"/>
          <a:ext cx="6178705" cy="7062701"/>
        </a:xfrm>
        <a:prstGeom prst="rect">
          <a:avLst/>
        </a:prstGeom>
      </xdr:spPr>
    </xdr:pic>
    <xdr:clientData/>
  </xdr:twoCellAnchor>
  <xdr:twoCellAnchor>
    <xdr:from>
      <xdr:col>0</xdr:col>
      <xdr:colOff>0</xdr:colOff>
      <xdr:row>25</xdr:row>
      <xdr:rowOff>93065</xdr:rowOff>
    </xdr:from>
    <xdr:to>
      <xdr:col>3</xdr:col>
      <xdr:colOff>452673</xdr:colOff>
      <xdr:row>46</xdr:row>
      <xdr:rowOff>135206</xdr:rowOff>
    </xdr:to>
    <xdr:sp macro="" textlink="">
      <xdr:nvSpPr>
        <xdr:cNvPr id="80" name="テキスト ボックス 26">
          <a:extLst>
            <a:ext uri="{FF2B5EF4-FFF2-40B4-BE49-F238E27FC236}">
              <a16:creationId xmlns:a16="http://schemas.microsoft.com/office/drawing/2014/main" id="{00000000-0008-0000-0900-0000C4010000}"/>
            </a:ext>
          </a:extLst>
        </xdr:cNvPr>
        <xdr:cNvSpPr txBox="1"/>
      </xdr:nvSpPr>
      <xdr:spPr>
        <a:xfrm>
          <a:off x="0" y="4971877"/>
          <a:ext cx="2508564" cy="3676101"/>
        </a:xfrm>
        <a:prstGeom prst="wedgeRectCallout">
          <a:avLst>
            <a:gd name="adj1" fmla="val 103217"/>
            <a:gd name="adj2" fmla="val 13554"/>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36000" tIns="36000" rIns="36000" bIns="0"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発見係　</a:t>
          </a:r>
          <a:r>
            <a:rPr kumimoji="1" lang="en-US" altLang="ja-JP" sz="800">
              <a:solidFill>
                <a:srgbClr val="FF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rgbClr val="FF0000"/>
              </a:solidFill>
              <a:effectLst/>
              <a:latin typeface="UD デジタル 教科書体 NK-B" panose="02020700000000000000" pitchFamily="18" charset="-128"/>
              <a:ea typeface="UD デジタル 教科書体 NK-B" panose="02020700000000000000" pitchFamily="18" charset="-128"/>
              <a:cs typeface="+mn-cs"/>
            </a:rPr>
            <a:t>撮影隊にもてつだってもらう</a:t>
          </a:r>
          <a:endParaRPr kumimoji="1" lang="en-US" altLang="ja-JP" sz="800">
            <a:solidFill>
              <a:srgbClr val="FF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8</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時台）発見しやすそうな場所を場所取りして居座っておく。場所を応援盛り上げ係にお知らせし合図の出し方等をお互い最終確認する。（万一移動させられた時の対応もきめておく）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9:00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頃）、固定ビデオ</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２を設置＆</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9:14</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頃から撮影スタート</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⇒競技場入場予測シートを見ながら、予想１分前になったら競技場入口集中して見て選手を探す。見つけたら</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秒以内に応援席へ合図（当日朝位置関係と合図方法を打ち合わせておく）基本は１人は中継点時間計算表とにらめっこしてタイミングを見計らう、もう一人が必死に探す⇒入場時刻実績を空きスペースに記入し、次の予想タイムを計算＆空きスペースに記入する</a:t>
          </a:r>
        </a:p>
        <a:p>
          <a:pPr marL="0" marR="0" lvl="0" indent="0" defTabSz="914400" eaLnBrk="1" fontAlgn="auto" latinLnBrk="0" hangingPunct="1">
            <a:lnSpc>
              <a:spcPct val="100000"/>
            </a:lnSpc>
            <a:spcBef>
              <a:spcPts val="0"/>
            </a:spcBef>
            <a:spcAft>
              <a:spcPts val="0"/>
            </a:spcAft>
            <a:buClrTx/>
            <a:buSzTx/>
            <a:buFontTx/>
            <a:buNone/>
            <a:tabLst/>
            <a:defRPr/>
          </a:pPr>
          <a:endPar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以降　予想表メンテ⇒３分前合図⇒発見⇒沿道へ合図⇒予想表メンテ　繰り返し</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２チーム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or </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３チーム同時も場合によってはありうるのでそういう時の対応や合図も決めておくとよい</a:t>
          </a:r>
        </a:p>
      </xdr:txBody>
    </xdr:sp>
    <xdr:clientData/>
  </xdr:twoCellAnchor>
  <xdr:twoCellAnchor>
    <xdr:from>
      <xdr:col>0</xdr:col>
      <xdr:colOff>93686</xdr:colOff>
      <xdr:row>45</xdr:row>
      <xdr:rowOff>130464</xdr:rowOff>
    </xdr:from>
    <xdr:to>
      <xdr:col>6</xdr:col>
      <xdr:colOff>94307</xdr:colOff>
      <xdr:row>61</xdr:row>
      <xdr:rowOff>72334</xdr:rowOff>
    </xdr:to>
    <xdr:sp macro="" textlink="">
      <xdr:nvSpPr>
        <xdr:cNvPr id="99" name="テキスト ボックス 64">
          <a:extLst>
            <a:ext uri="{FF2B5EF4-FFF2-40B4-BE49-F238E27FC236}">
              <a16:creationId xmlns:a16="http://schemas.microsoft.com/office/drawing/2014/main" id="{00000000-0008-0000-0900-0000DF010000}"/>
            </a:ext>
          </a:extLst>
        </xdr:cNvPr>
        <xdr:cNvSpPr txBox="1"/>
      </xdr:nvSpPr>
      <xdr:spPr>
        <a:xfrm>
          <a:off x="93686" y="8473484"/>
          <a:ext cx="4112403" cy="2657909"/>
        </a:xfrm>
        <a:prstGeom prst="wedgeRectCallout">
          <a:avLst>
            <a:gd name="adj1" fmla="val 58270"/>
            <a:gd name="adj2" fmla="val -60284"/>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36000" tIns="36000" rIns="36000" bIns="36000"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応援盛り上げ係</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■スタート前発見隊と配置や合図相談</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⇒１区選手は競技場内走るので見つけて応援もりあげる！（ロングは２周半するので２回通る）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⇒２区以降は随時発見隊合図を受け取ったら「＊＊チーム＊＊さんきます！応援お願いします！」と呼びかけ</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⇒自身でも選手を目視でとらえたら「来ました！」とアナウンスして選手名連呼等の応援</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⇒速報サイトも定期的にチェックし、近くの応援者の皆様に順位や区間タイムをお知らせ</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⇒（余裕があれば）選手紹介シートをみて次に来る選手の監督コメント紹介などで場を繋いでいただく</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■仕出しも随時実施いただく（他の部の方がかってにもっていかないように見張りなど）</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■全チーム通過後（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11</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時半頃？）</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⇒競技場内の片付け</a:t>
          </a:r>
        </a:p>
      </xdr:txBody>
    </xdr:sp>
    <xdr:clientData/>
  </xdr:twoCellAnchor>
  <xdr:twoCellAnchor>
    <xdr:from>
      <xdr:col>6</xdr:col>
      <xdr:colOff>169753</xdr:colOff>
      <xdr:row>46</xdr:row>
      <xdr:rowOff>0</xdr:rowOff>
    </xdr:from>
    <xdr:to>
      <xdr:col>10</xdr:col>
      <xdr:colOff>905347</xdr:colOff>
      <xdr:row>61</xdr:row>
      <xdr:rowOff>110057</xdr:rowOff>
    </xdr:to>
    <xdr:sp macro="" textlink="">
      <xdr:nvSpPr>
        <xdr:cNvPr id="109" name="テキスト ボックス 65">
          <a:extLst>
            <a:ext uri="{FF2B5EF4-FFF2-40B4-BE49-F238E27FC236}">
              <a16:creationId xmlns:a16="http://schemas.microsoft.com/office/drawing/2014/main" id="{00000000-0008-0000-0900-0000FE010000}"/>
            </a:ext>
          </a:extLst>
        </xdr:cNvPr>
        <xdr:cNvSpPr txBox="1"/>
      </xdr:nvSpPr>
      <xdr:spPr>
        <a:xfrm>
          <a:off x="4281535" y="8512772"/>
          <a:ext cx="3476782" cy="2656344"/>
        </a:xfrm>
        <a:prstGeom prst="wedgeRectCallout">
          <a:avLst>
            <a:gd name="adj1" fmla="val -23867"/>
            <a:gd name="adj2" fmla="val -53579"/>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36000" tIns="36000" rIns="36000" bIns="36000"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撮影係 </a:t>
          </a:r>
          <a:r>
            <a:rPr kumimoji="1" lang="en-US" altLang="ja-JP" sz="800">
              <a:solidFill>
                <a:srgbClr val="FF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rgbClr val="FF0000"/>
              </a:solidFill>
              <a:effectLst/>
              <a:latin typeface="UD デジタル 教科書体 NK-B" panose="02020700000000000000" pitchFamily="18" charset="-128"/>
              <a:ea typeface="UD デジタル 教科書体 NK-B" panose="02020700000000000000" pitchFamily="18" charset="-128"/>
              <a:cs typeface="+mn-cs"/>
            </a:rPr>
            <a:t>発見隊の任務も手伝う</a:t>
          </a:r>
          <a:endParaRPr kumimoji="1" lang="en-US" altLang="ja-JP" sz="800">
            <a:solidFill>
              <a:srgbClr val="FF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8</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時台～</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時前）</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⇒撮影しやすそうな位置に陣取る、発見係と応援係が合図や配置を相談しているので聞いておく</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⇒１名は固定ビデオの近くに陣取る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⇒応援盛り上げ係が「＊＊選手きます！！」とアナウンスしてくれたら、目を凝らして選手を発見して写真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or </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動画を撮影いただく。　なるべく動画撮影（できれば発見した瞬間～襷渡し～次走者走り出し　あたりまで）、動画撮影しながら同時に写真ボタンもおして２～３枚写真も撮影。</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⇒１名は固定ビデオのおもりもお願いしたいです（途中で止まってしまっていないか？他の応援者の方に倒されたりしないか等）</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■終了後</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⇒当日か翌日に</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BAND</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の全社駅伝アルバムにアップいただく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or </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和田</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尾野まで何らかの手段でいただく</a:t>
          </a:r>
        </a:p>
      </xdr:txBody>
    </xdr:sp>
    <xdr:clientData/>
  </xdr:twoCellAnchor>
  <xdr:twoCellAnchor>
    <xdr:from>
      <xdr:col>23</xdr:col>
      <xdr:colOff>3109791</xdr:colOff>
      <xdr:row>40</xdr:row>
      <xdr:rowOff>136529</xdr:rowOff>
    </xdr:from>
    <xdr:to>
      <xdr:col>23</xdr:col>
      <xdr:colOff>3737220</xdr:colOff>
      <xdr:row>44</xdr:row>
      <xdr:rowOff>151671</xdr:rowOff>
    </xdr:to>
    <xdr:cxnSp macro="">
      <xdr:nvCxnSpPr>
        <xdr:cNvPr id="5" name="直線コネクタ 4">
          <a:extLst>
            <a:ext uri="{FF2B5EF4-FFF2-40B4-BE49-F238E27FC236}">
              <a16:creationId xmlns:a16="http://schemas.microsoft.com/office/drawing/2014/main" id="{00000000-0008-0000-0900-000005000000}"/>
            </a:ext>
          </a:extLst>
        </xdr:cNvPr>
        <xdr:cNvCxnSpPr/>
      </xdr:nvCxnSpPr>
      <xdr:spPr>
        <a:xfrm flipH="1">
          <a:off x="28184354" y="7518404"/>
          <a:ext cx="627429" cy="681892"/>
        </a:xfrm>
        <a:prstGeom prst="line">
          <a:avLst/>
        </a:prstGeom>
        <a:ln w="76200">
          <a:solidFill>
            <a:srgbClr val="FFFF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3417234</xdr:colOff>
      <xdr:row>36</xdr:row>
      <xdr:rowOff>13638</xdr:rowOff>
    </xdr:from>
    <xdr:to>
      <xdr:col>25</xdr:col>
      <xdr:colOff>374180</xdr:colOff>
      <xdr:row>39</xdr:row>
      <xdr:rowOff>45319</xdr:rowOff>
    </xdr:to>
    <xdr:sp macro="" textlink="">
      <xdr:nvSpPr>
        <xdr:cNvPr id="6" name="テキスト ボックス 5">
          <a:extLst>
            <a:ext uri="{FF2B5EF4-FFF2-40B4-BE49-F238E27FC236}">
              <a16:creationId xmlns:a16="http://schemas.microsoft.com/office/drawing/2014/main" id="{00000000-0008-0000-0900-000006000000}"/>
            </a:ext>
          </a:extLst>
        </xdr:cNvPr>
        <xdr:cNvSpPr txBox="1"/>
      </xdr:nvSpPr>
      <xdr:spPr>
        <a:xfrm>
          <a:off x="28491797" y="6728763"/>
          <a:ext cx="4457883" cy="5317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FFFF00"/>
              </a:solidFill>
              <a:latin typeface="UD デジタル 教科書体 NK-B" panose="02020700000000000000" pitchFamily="18" charset="-128"/>
              <a:ea typeface="UD デジタル 教科書体 NK-B" panose="02020700000000000000" pitchFamily="18" charset="-128"/>
            </a:rPr>
            <a:t>ロング女性中継</a:t>
          </a:r>
        </a:p>
      </xdr:txBody>
    </xdr:sp>
    <xdr:clientData/>
  </xdr:twoCellAnchor>
  <xdr:twoCellAnchor>
    <xdr:from>
      <xdr:col>23</xdr:col>
      <xdr:colOff>813986</xdr:colOff>
      <xdr:row>26</xdr:row>
      <xdr:rowOff>103751</xdr:rowOff>
    </xdr:from>
    <xdr:to>
      <xdr:col>23</xdr:col>
      <xdr:colOff>1455703</xdr:colOff>
      <xdr:row>30</xdr:row>
      <xdr:rowOff>42693</xdr:rowOff>
    </xdr:to>
    <xdr:cxnSp macro="">
      <xdr:nvCxnSpPr>
        <xdr:cNvPr id="7" name="直線コネクタ 6">
          <a:extLst>
            <a:ext uri="{FF2B5EF4-FFF2-40B4-BE49-F238E27FC236}">
              <a16:creationId xmlns:a16="http://schemas.microsoft.com/office/drawing/2014/main" id="{00000000-0008-0000-0900-000007000000}"/>
            </a:ext>
          </a:extLst>
        </xdr:cNvPr>
        <xdr:cNvCxnSpPr/>
      </xdr:nvCxnSpPr>
      <xdr:spPr>
        <a:xfrm flipH="1">
          <a:off x="25888549" y="5080564"/>
          <a:ext cx="641717" cy="677129"/>
        </a:xfrm>
        <a:prstGeom prst="line">
          <a:avLst/>
        </a:prstGeom>
        <a:ln w="76200">
          <a:solidFill>
            <a:srgbClr val="00FF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1461807</xdr:colOff>
      <xdr:row>23</xdr:row>
      <xdr:rowOff>42213</xdr:rowOff>
    </xdr:from>
    <xdr:to>
      <xdr:col>23</xdr:col>
      <xdr:colOff>5929775</xdr:colOff>
      <xdr:row>26</xdr:row>
      <xdr:rowOff>235055</xdr:rowOff>
    </xdr:to>
    <xdr:sp macro="" textlink="">
      <xdr:nvSpPr>
        <xdr:cNvPr id="8" name="テキスト ボックス 7">
          <a:extLst>
            <a:ext uri="{FF2B5EF4-FFF2-40B4-BE49-F238E27FC236}">
              <a16:creationId xmlns:a16="http://schemas.microsoft.com/office/drawing/2014/main" id="{00000000-0008-0000-0900-000008000000}"/>
            </a:ext>
          </a:extLst>
        </xdr:cNvPr>
        <xdr:cNvSpPr txBox="1"/>
      </xdr:nvSpPr>
      <xdr:spPr>
        <a:xfrm>
          <a:off x="26536370" y="4518963"/>
          <a:ext cx="4467968" cy="6929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2000" b="1">
              <a:solidFill>
                <a:srgbClr val="00FF00"/>
              </a:solidFill>
              <a:latin typeface="UD デジタル 教科書体 NK-B" panose="02020700000000000000" pitchFamily="18" charset="-128"/>
              <a:ea typeface="UD デジタル 教科書体 NK-B" panose="02020700000000000000" pitchFamily="18" charset="-128"/>
            </a:rPr>
            <a:t>8</a:t>
          </a:r>
          <a:r>
            <a:rPr kumimoji="1" lang="ja-JP" altLang="en-US" sz="2000" b="1">
              <a:solidFill>
                <a:srgbClr val="00FF00"/>
              </a:solidFill>
              <a:latin typeface="UD デジタル 教科書体 NK-B" panose="02020700000000000000" pitchFamily="18" charset="-128"/>
              <a:ea typeface="UD デジタル 教科書体 NK-B" panose="02020700000000000000" pitchFamily="18" charset="-128"/>
            </a:rPr>
            <a:t>区ゴール（全チーム）</a:t>
          </a:r>
        </a:p>
      </xdr:txBody>
    </xdr:sp>
    <xdr:clientData/>
  </xdr:twoCellAnchor>
  <xdr:twoCellAnchor>
    <xdr:from>
      <xdr:col>16</xdr:col>
      <xdr:colOff>5604343</xdr:colOff>
      <xdr:row>44</xdr:row>
      <xdr:rowOff>124015</xdr:rowOff>
    </xdr:from>
    <xdr:to>
      <xdr:col>23</xdr:col>
      <xdr:colOff>6607829</xdr:colOff>
      <xdr:row>75</xdr:row>
      <xdr:rowOff>73028</xdr:rowOff>
    </xdr:to>
    <xdr:sp macro="" textlink="">
      <xdr:nvSpPr>
        <xdr:cNvPr id="45" name="フリーフォーム: 図形 8">
          <a:extLst>
            <a:ext uri="{FF2B5EF4-FFF2-40B4-BE49-F238E27FC236}">
              <a16:creationId xmlns:a16="http://schemas.microsoft.com/office/drawing/2014/main" id="{00000000-0008-0000-0900-00002D000000}"/>
            </a:ext>
          </a:extLst>
        </xdr:cNvPr>
        <xdr:cNvSpPr/>
      </xdr:nvSpPr>
      <xdr:spPr>
        <a:xfrm>
          <a:off x="18296406" y="8172640"/>
          <a:ext cx="13385986" cy="7783326"/>
        </a:xfrm>
        <a:custGeom>
          <a:avLst/>
          <a:gdLst>
            <a:gd name="connsiteX0" fmla="*/ 0 w 13349007"/>
            <a:gd name="connsiteY0" fmla="*/ 1890993 h 6989670"/>
            <a:gd name="connsiteX1" fmla="*/ 1414742 w 13349007"/>
            <a:gd name="connsiteY1" fmla="*/ 1582831 h 6989670"/>
            <a:gd name="connsiteX2" fmla="*/ 2255184 w 13349007"/>
            <a:gd name="connsiteY2" fmla="*/ 1750920 h 6989670"/>
            <a:gd name="connsiteX3" fmla="*/ 3501838 w 13349007"/>
            <a:gd name="connsiteY3" fmla="*/ 1820956 h 6989670"/>
            <a:gd name="connsiteX4" fmla="*/ 4930588 w 13349007"/>
            <a:gd name="connsiteY4" fmla="*/ 3165662 h 6989670"/>
            <a:gd name="connsiteX5" fmla="*/ 6989669 w 13349007"/>
            <a:gd name="connsiteY5" fmla="*/ 5070662 h 6989670"/>
            <a:gd name="connsiteX6" fmla="*/ 8600514 w 13349007"/>
            <a:gd name="connsiteY6" fmla="*/ 6457390 h 6989670"/>
            <a:gd name="connsiteX7" fmla="*/ 9623051 w 13349007"/>
            <a:gd name="connsiteY7" fmla="*/ 6961655 h 6989670"/>
            <a:gd name="connsiteX8" fmla="*/ 11430000 w 13349007"/>
            <a:gd name="connsiteY8" fmla="*/ 6989670 h 6989670"/>
            <a:gd name="connsiteX9" fmla="*/ 12914779 w 13349007"/>
            <a:gd name="connsiteY9" fmla="*/ 5883089 h 6989670"/>
            <a:gd name="connsiteX10" fmla="*/ 13349007 w 13349007"/>
            <a:gd name="connsiteY10" fmla="*/ 4720478 h 6989670"/>
            <a:gd name="connsiteX11" fmla="*/ 13250956 w 13349007"/>
            <a:gd name="connsiteY11" fmla="*/ 3081618 h 6989670"/>
            <a:gd name="connsiteX12" fmla="*/ 12788713 w 13349007"/>
            <a:gd name="connsiteY12" fmla="*/ 2283199 h 6989670"/>
            <a:gd name="connsiteX13" fmla="*/ 11850220 w 13349007"/>
            <a:gd name="connsiteY13" fmla="*/ 1442758 h 6989670"/>
            <a:gd name="connsiteX14" fmla="*/ 10113309 w 13349007"/>
            <a:gd name="connsiteY14" fmla="*/ 0 h 698967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Lst>
          <a:rect l="l" t="t" r="r" b="b"/>
          <a:pathLst>
            <a:path w="13349007" h="6989670">
              <a:moveTo>
                <a:pt x="0" y="1890993"/>
              </a:moveTo>
              <a:lnTo>
                <a:pt x="1414742" y="1582831"/>
              </a:lnTo>
              <a:lnTo>
                <a:pt x="2255184" y="1750920"/>
              </a:lnTo>
              <a:lnTo>
                <a:pt x="3501838" y="1820956"/>
              </a:lnTo>
              <a:lnTo>
                <a:pt x="4930588" y="3165662"/>
              </a:lnTo>
              <a:lnTo>
                <a:pt x="6989669" y="5070662"/>
              </a:lnTo>
              <a:lnTo>
                <a:pt x="8600514" y="6457390"/>
              </a:lnTo>
              <a:lnTo>
                <a:pt x="9623051" y="6961655"/>
              </a:lnTo>
              <a:lnTo>
                <a:pt x="11430000" y="6989670"/>
              </a:lnTo>
              <a:lnTo>
                <a:pt x="12914779" y="5883089"/>
              </a:lnTo>
              <a:lnTo>
                <a:pt x="13349007" y="4720478"/>
              </a:lnTo>
              <a:lnTo>
                <a:pt x="13250956" y="3081618"/>
              </a:lnTo>
              <a:lnTo>
                <a:pt x="12788713" y="2283199"/>
              </a:lnTo>
              <a:lnTo>
                <a:pt x="11850220" y="1442758"/>
              </a:lnTo>
              <a:lnTo>
                <a:pt x="10113309" y="0"/>
              </a:lnTo>
            </a:path>
          </a:pathLst>
        </a:custGeom>
        <a:noFill/>
        <a:ln w="28575">
          <a:solidFill>
            <a:srgbClr val="FFFF00"/>
          </a:solidFill>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5646365</xdr:colOff>
      <xdr:row>25</xdr:row>
      <xdr:rowOff>42774</xdr:rowOff>
    </xdr:from>
    <xdr:to>
      <xdr:col>23</xdr:col>
      <xdr:colOff>3179109</xdr:colOff>
      <xdr:row>55</xdr:row>
      <xdr:rowOff>36609</xdr:rowOff>
    </xdr:to>
    <xdr:sp macro="" textlink="">
      <xdr:nvSpPr>
        <xdr:cNvPr id="10" name="フリーフォーム: 図形 9">
          <a:extLst>
            <a:ext uri="{FF2B5EF4-FFF2-40B4-BE49-F238E27FC236}">
              <a16:creationId xmlns:a16="http://schemas.microsoft.com/office/drawing/2014/main" id="{00000000-0008-0000-0900-00000A000000}"/>
            </a:ext>
          </a:extLst>
        </xdr:cNvPr>
        <xdr:cNvSpPr/>
      </xdr:nvSpPr>
      <xdr:spPr>
        <a:xfrm>
          <a:off x="18338428" y="4852899"/>
          <a:ext cx="9915244" cy="5065898"/>
        </a:xfrm>
        <a:custGeom>
          <a:avLst/>
          <a:gdLst>
            <a:gd name="connsiteX0" fmla="*/ 9861176 w 9861176"/>
            <a:gd name="connsiteY0" fmla="*/ 2773455 h 4608419"/>
            <a:gd name="connsiteX1" fmla="*/ 7690037 w 9861176"/>
            <a:gd name="connsiteY1" fmla="*/ 966507 h 4608419"/>
            <a:gd name="connsiteX2" fmla="*/ 6947647 w 9861176"/>
            <a:gd name="connsiteY2" fmla="*/ 364191 h 4608419"/>
            <a:gd name="connsiteX3" fmla="*/ 6527426 w 9861176"/>
            <a:gd name="connsiteY3" fmla="*/ 140073 h 4608419"/>
            <a:gd name="connsiteX4" fmla="*/ 5967132 w 9861176"/>
            <a:gd name="connsiteY4" fmla="*/ 0 h 4608419"/>
            <a:gd name="connsiteX5" fmla="*/ 4930588 w 9861176"/>
            <a:gd name="connsiteY5" fmla="*/ 84044 h 4608419"/>
            <a:gd name="connsiteX6" fmla="*/ 4104154 w 9861176"/>
            <a:gd name="connsiteY6" fmla="*/ 266139 h 4608419"/>
            <a:gd name="connsiteX7" fmla="*/ 3319742 w 9861176"/>
            <a:gd name="connsiteY7" fmla="*/ 714375 h 4608419"/>
            <a:gd name="connsiteX8" fmla="*/ 3025588 w 9861176"/>
            <a:gd name="connsiteY8" fmla="*/ 1316691 h 4608419"/>
            <a:gd name="connsiteX9" fmla="*/ 2549338 w 9861176"/>
            <a:gd name="connsiteY9" fmla="*/ 2255183 h 4608419"/>
            <a:gd name="connsiteX10" fmla="*/ 2255184 w 9861176"/>
            <a:gd name="connsiteY10" fmla="*/ 3235698 h 4608419"/>
            <a:gd name="connsiteX11" fmla="*/ 2031066 w 9861176"/>
            <a:gd name="connsiteY11" fmla="*/ 3880036 h 4608419"/>
            <a:gd name="connsiteX12" fmla="*/ 1820956 w 9861176"/>
            <a:gd name="connsiteY12" fmla="*/ 4286250 h 4608419"/>
            <a:gd name="connsiteX13" fmla="*/ 0 w 9861176"/>
            <a:gd name="connsiteY13" fmla="*/ 4608419 h 460841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Lst>
          <a:rect l="l" t="t" r="r" b="b"/>
          <a:pathLst>
            <a:path w="9861176" h="4608419">
              <a:moveTo>
                <a:pt x="9861176" y="2773455"/>
              </a:moveTo>
              <a:lnTo>
                <a:pt x="7690037" y="966507"/>
              </a:lnTo>
              <a:lnTo>
                <a:pt x="6947647" y="364191"/>
              </a:lnTo>
              <a:lnTo>
                <a:pt x="6527426" y="140073"/>
              </a:lnTo>
              <a:lnTo>
                <a:pt x="5967132" y="0"/>
              </a:lnTo>
              <a:lnTo>
                <a:pt x="4930588" y="84044"/>
              </a:lnTo>
              <a:lnTo>
                <a:pt x="4104154" y="266139"/>
              </a:lnTo>
              <a:lnTo>
                <a:pt x="3319742" y="714375"/>
              </a:lnTo>
              <a:lnTo>
                <a:pt x="3025588" y="1316691"/>
              </a:lnTo>
              <a:lnTo>
                <a:pt x="2549338" y="2255183"/>
              </a:lnTo>
              <a:lnTo>
                <a:pt x="2255184" y="3235698"/>
              </a:lnTo>
              <a:lnTo>
                <a:pt x="2031066" y="3880036"/>
              </a:lnTo>
              <a:lnTo>
                <a:pt x="1820956" y="4286250"/>
              </a:lnTo>
              <a:lnTo>
                <a:pt x="0" y="4608419"/>
              </a:lnTo>
            </a:path>
          </a:pathLst>
        </a:custGeom>
        <a:noFill/>
        <a:ln w="28575">
          <a:solidFill>
            <a:srgbClr val="FFFF00"/>
          </a:solidFill>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5922746</xdr:colOff>
      <xdr:row>69</xdr:row>
      <xdr:rowOff>42133</xdr:rowOff>
    </xdr:from>
    <xdr:to>
      <xdr:col>23</xdr:col>
      <xdr:colOff>6537792</xdr:colOff>
      <xdr:row>72</xdr:row>
      <xdr:rowOff>99923</xdr:rowOff>
    </xdr:to>
    <xdr:cxnSp macro="">
      <xdr:nvCxnSpPr>
        <xdr:cNvPr id="11" name="直線コネクタ 10">
          <a:extLst>
            <a:ext uri="{FF2B5EF4-FFF2-40B4-BE49-F238E27FC236}">
              <a16:creationId xmlns:a16="http://schemas.microsoft.com/office/drawing/2014/main" id="{00000000-0008-0000-0900-00000B000000}"/>
            </a:ext>
          </a:extLst>
        </xdr:cNvPr>
        <xdr:cNvCxnSpPr/>
      </xdr:nvCxnSpPr>
      <xdr:spPr>
        <a:xfrm flipH="1" flipV="1">
          <a:off x="30997309" y="14924946"/>
          <a:ext cx="615046" cy="557852"/>
        </a:xfrm>
        <a:prstGeom prst="line">
          <a:avLst/>
        </a:prstGeom>
        <a:ln w="76200">
          <a:solidFill>
            <a:srgbClr val="00FFF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5460347</xdr:colOff>
      <xdr:row>72</xdr:row>
      <xdr:rowOff>155952</xdr:rowOff>
    </xdr:from>
    <xdr:to>
      <xdr:col>27</xdr:col>
      <xdr:colOff>91329</xdr:colOff>
      <xdr:row>79</xdr:row>
      <xdr:rowOff>750</xdr:rowOff>
    </xdr:to>
    <xdr:sp macro="" textlink="">
      <xdr:nvSpPr>
        <xdr:cNvPr id="12" name="テキスト ボックス 11">
          <a:extLst>
            <a:ext uri="{FF2B5EF4-FFF2-40B4-BE49-F238E27FC236}">
              <a16:creationId xmlns:a16="http://schemas.microsoft.com/office/drawing/2014/main" id="{00000000-0008-0000-0900-00000C000000}"/>
            </a:ext>
          </a:extLst>
        </xdr:cNvPr>
        <xdr:cNvSpPr txBox="1"/>
      </xdr:nvSpPr>
      <xdr:spPr>
        <a:xfrm>
          <a:off x="30534910" y="15538827"/>
          <a:ext cx="3513044" cy="10116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00FFFF"/>
              </a:solidFill>
              <a:latin typeface="UD デジタル 教科書体 NK-B" panose="02020700000000000000" pitchFamily="18" charset="-128"/>
              <a:ea typeface="UD デジタル 教科書体 NK-B" panose="02020700000000000000" pitchFamily="18" charset="-128"/>
            </a:rPr>
            <a:t>シニア中継</a:t>
          </a:r>
        </a:p>
      </xdr:txBody>
    </xdr:sp>
    <xdr:clientData/>
  </xdr:twoCellAnchor>
  <xdr:twoCellAnchor>
    <xdr:from>
      <xdr:col>16</xdr:col>
      <xdr:colOff>5646366</xdr:colOff>
      <xdr:row>55</xdr:row>
      <xdr:rowOff>76704</xdr:rowOff>
    </xdr:from>
    <xdr:to>
      <xdr:col>23</xdr:col>
      <xdr:colOff>6427861</xdr:colOff>
      <xdr:row>79</xdr:row>
      <xdr:rowOff>125875</xdr:rowOff>
    </xdr:to>
    <xdr:sp macro="" textlink="">
      <xdr:nvSpPr>
        <xdr:cNvPr id="13" name="フリーフォーム: 図形 12">
          <a:extLst>
            <a:ext uri="{FF2B5EF4-FFF2-40B4-BE49-F238E27FC236}">
              <a16:creationId xmlns:a16="http://schemas.microsoft.com/office/drawing/2014/main" id="{00000000-0008-0000-0900-00000D000000}"/>
            </a:ext>
          </a:extLst>
        </xdr:cNvPr>
        <xdr:cNvSpPr/>
      </xdr:nvSpPr>
      <xdr:spPr>
        <a:xfrm>
          <a:off x="18338429" y="9958892"/>
          <a:ext cx="13163995" cy="6716671"/>
        </a:xfrm>
        <a:custGeom>
          <a:avLst/>
          <a:gdLst>
            <a:gd name="connsiteX0" fmla="*/ 0 w 12886764"/>
            <a:gd name="connsiteY0" fmla="*/ 252132 h 5700993"/>
            <a:gd name="connsiteX1" fmla="*/ 56029 w 12886764"/>
            <a:gd name="connsiteY1" fmla="*/ 252132 h 5700993"/>
            <a:gd name="connsiteX2" fmla="*/ 1400735 w 12886764"/>
            <a:gd name="connsiteY2" fmla="*/ 14007 h 5700993"/>
            <a:gd name="connsiteX3" fmla="*/ 1568823 w 12886764"/>
            <a:gd name="connsiteY3" fmla="*/ 0 h 5700993"/>
            <a:gd name="connsiteX4" fmla="*/ 3277720 w 12886764"/>
            <a:gd name="connsiteY4" fmla="*/ 490257 h 5700993"/>
            <a:gd name="connsiteX5" fmla="*/ 6135220 w 12886764"/>
            <a:gd name="connsiteY5" fmla="*/ 3193677 h 5700993"/>
            <a:gd name="connsiteX6" fmla="*/ 7816103 w 12886764"/>
            <a:gd name="connsiteY6" fmla="*/ 4678456 h 5700993"/>
            <a:gd name="connsiteX7" fmla="*/ 9468970 w 12886764"/>
            <a:gd name="connsiteY7" fmla="*/ 5658971 h 5700993"/>
            <a:gd name="connsiteX8" fmla="*/ 9861176 w 12886764"/>
            <a:gd name="connsiteY8" fmla="*/ 5700993 h 5700993"/>
            <a:gd name="connsiteX9" fmla="*/ 11626103 w 12886764"/>
            <a:gd name="connsiteY9" fmla="*/ 5616949 h 5700993"/>
            <a:gd name="connsiteX10" fmla="*/ 11878235 w 12886764"/>
            <a:gd name="connsiteY10" fmla="*/ 5644963 h 5700993"/>
            <a:gd name="connsiteX11" fmla="*/ 12718676 w 12886764"/>
            <a:gd name="connsiteY11" fmla="*/ 5448860 h 5700993"/>
            <a:gd name="connsiteX12" fmla="*/ 12886764 w 12886764"/>
            <a:gd name="connsiteY12" fmla="*/ 4692463 h 5700993"/>
            <a:gd name="connsiteX0" fmla="*/ 0 w 12886764"/>
            <a:gd name="connsiteY0" fmla="*/ 252132 h 5708645"/>
            <a:gd name="connsiteX1" fmla="*/ 56029 w 12886764"/>
            <a:gd name="connsiteY1" fmla="*/ 252132 h 5708645"/>
            <a:gd name="connsiteX2" fmla="*/ 1400735 w 12886764"/>
            <a:gd name="connsiteY2" fmla="*/ 14007 h 5708645"/>
            <a:gd name="connsiteX3" fmla="*/ 1568823 w 12886764"/>
            <a:gd name="connsiteY3" fmla="*/ 0 h 5708645"/>
            <a:gd name="connsiteX4" fmla="*/ 3277720 w 12886764"/>
            <a:gd name="connsiteY4" fmla="*/ 490257 h 5708645"/>
            <a:gd name="connsiteX5" fmla="*/ 6135220 w 12886764"/>
            <a:gd name="connsiteY5" fmla="*/ 3193677 h 5708645"/>
            <a:gd name="connsiteX6" fmla="*/ 7816103 w 12886764"/>
            <a:gd name="connsiteY6" fmla="*/ 4678456 h 5708645"/>
            <a:gd name="connsiteX7" fmla="*/ 9468970 w 12886764"/>
            <a:gd name="connsiteY7" fmla="*/ 5658971 h 5708645"/>
            <a:gd name="connsiteX8" fmla="*/ 9861176 w 12886764"/>
            <a:gd name="connsiteY8" fmla="*/ 5700993 h 5708645"/>
            <a:gd name="connsiteX9" fmla="*/ 11626103 w 12886764"/>
            <a:gd name="connsiteY9" fmla="*/ 5616949 h 5708645"/>
            <a:gd name="connsiteX10" fmla="*/ 11878235 w 12886764"/>
            <a:gd name="connsiteY10" fmla="*/ 5644963 h 5708645"/>
            <a:gd name="connsiteX11" fmla="*/ 12886764 w 12886764"/>
            <a:gd name="connsiteY11" fmla="*/ 4692463 h 5708645"/>
            <a:gd name="connsiteX0" fmla="*/ 0 w 12886764"/>
            <a:gd name="connsiteY0" fmla="*/ 252132 h 5700993"/>
            <a:gd name="connsiteX1" fmla="*/ 56029 w 12886764"/>
            <a:gd name="connsiteY1" fmla="*/ 252132 h 5700993"/>
            <a:gd name="connsiteX2" fmla="*/ 1400735 w 12886764"/>
            <a:gd name="connsiteY2" fmla="*/ 14007 h 5700993"/>
            <a:gd name="connsiteX3" fmla="*/ 1568823 w 12886764"/>
            <a:gd name="connsiteY3" fmla="*/ 0 h 5700993"/>
            <a:gd name="connsiteX4" fmla="*/ 3277720 w 12886764"/>
            <a:gd name="connsiteY4" fmla="*/ 490257 h 5700993"/>
            <a:gd name="connsiteX5" fmla="*/ 6135220 w 12886764"/>
            <a:gd name="connsiteY5" fmla="*/ 3193677 h 5700993"/>
            <a:gd name="connsiteX6" fmla="*/ 7816103 w 12886764"/>
            <a:gd name="connsiteY6" fmla="*/ 4678456 h 5700993"/>
            <a:gd name="connsiteX7" fmla="*/ 9468970 w 12886764"/>
            <a:gd name="connsiteY7" fmla="*/ 5658971 h 5700993"/>
            <a:gd name="connsiteX8" fmla="*/ 9861176 w 12886764"/>
            <a:gd name="connsiteY8" fmla="*/ 5700993 h 5700993"/>
            <a:gd name="connsiteX9" fmla="*/ 11626103 w 12886764"/>
            <a:gd name="connsiteY9" fmla="*/ 5616949 h 5700993"/>
            <a:gd name="connsiteX10" fmla="*/ 12886764 w 12886764"/>
            <a:gd name="connsiteY10" fmla="*/ 4692463 h 5700993"/>
            <a:gd name="connsiteX0" fmla="*/ 0 w 12886764"/>
            <a:gd name="connsiteY0" fmla="*/ 252132 h 5897096"/>
            <a:gd name="connsiteX1" fmla="*/ 56029 w 12886764"/>
            <a:gd name="connsiteY1" fmla="*/ 252132 h 5897096"/>
            <a:gd name="connsiteX2" fmla="*/ 1400735 w 12886764"/>
            <a:gd name="connsiteY2" fmla="*/ 14007 h 5897096"/>
            <a:gd name="connsiteX3" fmla="*/ 1568823 w 12886764"/>
            <a:gd name="connsiteY3" fmla="*/ 0 h 5897096"/>
            <a:gd name="connsiteX4" fmla="*/ 3277720 w 12886764"/>
            <a:gd name="connsiteY4" fmla="*/ 490257 h 5897096"/>
            <a:gd name="connsiteX5" fmla="*/ 6135220 w 12886764"/>
            <a:gd name="connsiteY5" fmla="*/ 3193677 h 5897096"/>
            <a:gd name="connsiteX6" fmla="*/ 7816103 w 12886764"/>
            <a:gd name="connsiteY6" fmla="*/ 4678456 h 5897096"/>
            <a:gd name="connsiteX7" fmla="*/ 9468970 w 12886764"/>
            <a:gd name="connsiteY7" fmla="*/ 5658971 h 5897096"/>
            <a:gd name="connsiteX8" fmla="*/ 10505514 w 12886764"/>
            <a:gd name="connsiteY8" fmla="*/ 5897096 h 5897096"/>
            <a:gd name="connsiteX9" fmla="*/ 11626103 w 12886764"/>
            <a:gd name="connsiteY9" fmla="*/ 5616949 h 5897096"/>
            <a:gd name="connsiteX10" fmla="*/ 12886764 w 12886764"/>
            <a:gd name="connsiteY10" fmla="*/ 4692463 h 5897096"/>
            <a:gd name="connsiteX0" fmla="*/ 0 w 12886764"/>
            <a:gd name="connsiteY0" fmla="*/ 290318 h 5935282"/>
            <a:gd name="connsiteX1" fmla="*/ 56029 w 12886764"/>
            <a:gd name="connsiteY1" fmla="*/ 290318 h 5935282"/>
            <a:gd name="connsiteX2" fmla="*/ 1400735 w 12886764"/>
            <a:gd name="connsiteY2" fmla="*/ 52193 h 5935282"/>
            <a:gd name="connsiteX3" fmla="*/ 1568823 w 12886764"/>
            <a:gd name="connsiteY3" fmla="*/ 38186 h 5935282"/>
            <a:gd name="connsiteX4" fmla="*/ 2988711 w 12886764"/>
            <a:gd name="connsiteY4" fmla="*/ 600482 h 5935282"/>
            <a:gd name="connsiteX5" fmla="*/ 6135220 w 12886764"/>
            <a:gd name="connsiteY5" fmla="*/ 3231863 h 5935282"/>
            <a:gd name="connsiteX6" fmla="*/ 7816103 w 12886764"/>
            <a:gd name="connsiteY6" fmla="*/ 4716642 h 5935282"/>
            <a:gd name="connsiteX7" fmla="*/ 9468970 w 12886764"/>
            <a:gd name="connsiteY7" fmla="*/ 5697157 h 5935282"/>
            <a:gd name="connsiteX8" fmla="*/ 10505514 w 12886764"/>
            <a:gd name="connsiteY8" fmla="*/ 5935282 h 5935282"/>
            <a:gd name="connsiteX9" fmla="*/ 11626103 w 12886764"/>
            <a:gd name="connsiteY9" fmla="*/ 5655135 h 5935282"/>
            <a:gd name="connsiteX10" fmla="*/ 12886764 w 12886764"/>
            <a:gd name="connsiteY10" fmla="*/ 4730649 h 5935282"/>
            <a:gd name="connsiteX0" fmla="*/ 0 w 12886764"/>
            <a:gd name="connsiteY0" fmla="*/ 290318 h 5935282"/>
            <a:gd name="connsiteX1" fmla="*/ 56029 w 12886764"/>
            <a:gd name="connsiteY1" fmla="*/ 290318 h 5935282"/>
            <a:gd name="connsiteX2" fmla="*/ 1400735 w 12886764"/>
            <a:gd name="connsiteY2" fmla="*/ 52193 h 5935282"/>
            <a:gd name="connsiteX3" fmla="*/ 1568823 w 12886764"/>
            <a:gd name="connsiteY3" fmla="*/ 38186 h 5935282"/>
            <a:gd name="connsiteX4" fmla="*/ 2988711 w 12886764"/>
            <a:gd name="connsiteY4" fmla="*/ 600482 h 5935282"/>
            <a:gd name="connsiteX5" fmla="*/ 5942548 w 12886764"/>
            <a:gd name="connsiteY5" fmla="*/ 3483997 h 5935282"/>
            <a:gd name="connsiteX6" fmla="*/ 7816103 w 12886764"/>
            <a:gd name="connsiteY6" fmla="*/ 4716642 h 5935282"/>
            <a:gd name="connsiteX7" fmla="*/ 9468970 w 12886764"/>
            <a:gd name="connsiteY7" fmla="*/ 5697157 h 5935282"/>
            <a:gd name="connsiteX8" fmla="*/ 10505514 w 12886764"/>
            <a:gd name="connsiteY8" fmla="*/ 5935282 h 5935282"/>
            <a:gd name="connsiteX9" fmla="*/ 11626103 w 12886764"/>
            <a:gd name="connsiteY9" fmla="*/ 5655135 h 5935282"/>
            <a:gd name="connsiteX10" fmla="*/ 12886764 w 12886764"/>
            <a:gd name="connsiteY10" fmla="*/ 4730649 h 5935282"/>
            <a:gd name="connsiteX0" fmla="*/ 0 w 12886764"/>
            <a:gd name="connsiteY0" fmla="*/ 290318 h 5935282"/>
            <a:gd name="connsiteX1" fmla="*/ 56029 w 12886764"/>
            <a:gd name="connsiteY1" fmla="*/ 290318 h 5935282"/>
            <a:gd name="connsiteX2" fmla="*/ 1400735 w 12886764"/>
            <a:gd name="connsiteY2" fmla="*/ 52193 h 5935282"/>
            <a:gd name="connsiteX3" fmla="*/ 1568823 w 12886764"/>
            <a:gd name="connsiteY3" fmla="*/ 38186 h 5935282"/>
            <a:gd name="connsiteX4" fmla="*/ 2988711 w 12886764"/>
            <a:gd name="connsiteY4" fmla="*/ 600482 h 5935282"/>
            <a:gd name="connsiteX5" fmla="*/ 5942548 w 12886764"/>
            <a:gd name="connsiteY5" fmla="*/ 3483997 h 5935282"/>
            <a:gd name="connsiteX6" fmla="*/ 7779977 w 12886764"/>
            <a:gd name="connsiteY6" fmla="*/ 4980784 h 5935282"/>
            <a:gd name="connsiteX7" fmla="*/ 9468970 w 12886764"/>
            <a:gd name="connsiteY7" fmla="*/ 5697157 h 5935282"/>
            <a:gd name="connsiteX8" fmla="*/ 10505514 w 12886764"/>
            <a:gd name="connsiteY8" fmla="*/ 5935282 h 5935282"/>
            <a:gd name="connsiteX9" fmla="*/ 11626103 w 12886764"/>
            <a:gd name="connsiteY9" fmla="*/ 5655135 h 5935282"/>
            <a:gd name="connsiteX10" fmla="*/ 12886764 w 12886764"/>
            <a:gd name="connsiteY10" fmla="*/ 4730649 h 5935282"/>
            <a:gd name="connsiteX0" fmla="*/ 0 w 12886764"/>
            <a:gd name="connsiteY0" fmla="*/ 290318 h 5946994"/>
            <a:gd name="connsiteX1" fmla="*/ 56029 w 12886764"/>
            <a:gd name="connsiteY1" fmla="*/ 290318 h 5946994"/>
            <a:gd name="connsiteX2" fmla="*/ 1400735 w 12886764"/>
            <a:gd name="connsiteY2" fmla="*/ 52193 h 5946994"/>
            <a:gd name="connsiteX3" fmla="*/ 1568823 w 12886764"/>
            <a:gd name="connsiteY3" fmla="*/ 38186 h 5946994"/>
            <a:gd name="connsiteX4" fmla="*/ 2988711 w 12886764"/>
            <a:gd name="connsiteY4" fmla="*/ 600482 h 5946994"/>
            <a:gd name="connsiteX5" fmla="*/ 5942548 w 12886764"/>
            <a:gd name="connsiteY5" fmla="*/ 3483997 h 5946994"/>
            <a:gd name="connsiteX6" fmla="*/ 7779977 w 12886764"/>
            <a:gd name="connsiteY6" fmla="*/ 4980784 h 5946994"/>
            <a:gd name="connsiteX7" fmla="*/ 9204044 w 12886764"/>
            <a:gd name="connsiteY7" fmla="*/ 5889260 h 5946994"/>
            <a:gd name="connsiteX8" fmla="*/ 10505514 w 12886764"/>
            <a:gd name="connsiteY8" fmla="*/ 5935282 h 5946994"/>
            <a:gd name="connsiteX9" fmla="*/ 11626103 w 12886764"/>
            <a:gd name="connsiteY9" fmla="*/ 5655135 h 5946994"/>
            <a:gd name="connsiteX10" fmla="*/ 12886764 w 12886764"/>
            <a:gd name="connsiteY10" fmla="*/ 4730649 h 5946994"/>
            <a:gd name="connsiteX0" fmla="*/ 0 w 12886764"/>
            <a:gd name="connsiteY0" fmla="*/ 290318 h 6048923"/>
            <a:gd name="connsiteX1" fmla="*/ 56029 w 12886764"/>
            <a:gd name="connsiteY1" fmla="*/ 290318 h 6048923"/>
            <a:gd name="connsiteX2" fmla="*/ 1400735 w 12886764"/>
            <a:gd name="connsiteY2" fmla="*/ 52193 h 6048923"/>
            <a:gd name="connsiteX3" fmla="*/ 1568823 w 12886764"/>
            <a:gd name="connsiteY3" fmla="*/ 38186 h 6048923"/>
            <a:gd name="connsiteX4" fmla="*/ 2988711 w 12886764"/>
            <a:gd name="connsiteY4" fmla="*/ 600482 h 6048923"/>
            <a:gd name="connsiteX5" fmla="*/ 5942548 w 12886764"/>
            <a:gd name="connsiteY5" fmla="*/ 3483997 h 6048923"/>
            <a:gd name="connsiteX6" fmla="*/ 7779977 w 12886764"/>
            <a:gd name="connsiteY6" fmla="*/ 4980784 h 6048923"/>
            <a:gd name="connsiteX7" fmla="*/ 9204044 w 12886764"/>
            <a:gd name="connsiteY7" fmla="*/ 5889260 h 6048923"/>
            <a:gd name="connsiteX8" fmla="*/ 10746355 w 12886764"/>
            <a:gd name="connsiteY8" fmla="*/ 6043340 h 6048923"/>
            <a:gd name="connsiteX9" fmla="*/ 11626103 w 12886764"/>
            <a:gd name="connsiteY9" fmla="*/ 5655135 h 6048923"/>
            <a:gd name="connsiteX10" fmla="*/ 12886764 w 12886764"/>
            <a:gd name="connsiteY10" fmla="*/ 4730649 h 6048923"/>
            <a:gd name="connsiteX0" fmla="*/ 0 w 12886764"/>
            <a:gd name="connsiteY0" fmla="*/ 290318 h 6045933"/>
            <a:gd name="connsiteX1" fmla="*/ 56029 w 12886764"/>
            <a:gd name="connsiteY1" fmla="*/ 290318 h 6045933"/>
            <a:gd name="connsiteX2" fmla="*/ 1400735 w 12886764"/>
            <a:gd name="connsiteY2" fmla="*/ 52193 h 6045933"/>
            <a:gd name="connsiteX3" fmla="*/ 1568823 w 12886764"/>
            <a:gd name="connsiteY3" fmla="*/ 38186 h 6045933"/>
            <a:gd name="connsiteX4" fmla="*/ 2988711 w 12886764"/>
            <a:gd name="connsiteY4" fmla="*/ 600482 h 6045933"/>
            <a:gd name="connsiteX5" fmla="*/ 5942548 w 12886764"/>
            <a:gd name="connsiteY5" fmla="*/ 3483997 h 6045933"/>
            <a:gd name="connsiteX6" fmla="*/ 7779977 w 12886764"/>
            <a:gd name="connsiteY6" fmla="*/ 4980784 h 6045933"/>
            <a:gd name="connsiteX7" fmla="*/ 9204044 w 12886764"/>
            <a:gd name="connsiteY7" fmla="*/ 5889260 h 6045933"/>
            <a:gd name="connsiteX8" fmla="*/ 10746355 w 12886764"/>
            <a:gd name="connsiteY8" fmla="*/ 6043340 h 6045933"/>
            <a:gd name="connsiteX9" fmla="*/ 11818775 w 12886764"/>
            <a:gd name="connsiteY9" fmla="*/ 5739181 h 6045933"/>
            <a:gd name="connsiteX10" fmla="*/ 12886764 w 12886764"/>
            <a:gd name="connsiteY10" fmla="*/ 4730649 h 6045933"/>
            <a:gd name="connsiteX0" fmla="*/ 0 w 13127605"/>
            <a:gd name="connsiteY0" fmla="*/ 290318 h 6045933"/>
            <a:gd name="connsiteX1" fmla="*/ 56029 w 13127605"/>
            <a:gd name="connsiteY1" fmla="*/ 290318 h 6045933"/>
            <a:gd name="connsiteX2" fmla="*/ 1400735 w 13127605"/>
            <a:gd name="connsiteY2" fmla="*/ 52193 h 6045933"/>
            <a:gd name="connsiteX3" fmla="*/ 1568823 w 13127605"/>
            <a:gd name="connsiteY3" fmla="*/ 38186 h 6045933"/>
            <a:gd name="connsiteX4" fmla="*/ 2988711 w 13127605"/>
            <a:gd name="connsiteY4" fmla="*/ 600482 h 6045933"/>
            <a:gd name="connsiteX5" fmla="*/ 5942548 w 13127605"/>
            <a:gd name="connsiteY5" fmla="*/ 3483997 h 6045933"/>
            <a:gd name="connsiteX6" fmla="*/ 7779977 w 13127605"/>
            <a:gd name="connsiteY6" fmla="*/ 4980784 h 6045933"/>
            <a:gd name="connsiteX7" fmla="*/ 9204044 w 13127605"/>
            <a:gd name="connsiteY7" fmla="*/ 5889260 h 6045933"/>
            <a:gd name="connsiteX8" fmla="*/ 10746355 w 13127605"/>
            <a:gd name="connsiteY8" fmla="*/ 6043340 h 6045933"/>
            <a:gd name="connsiteX9" fmla="*/ 11818775 w 13127605"/>
            <a:gd name="connsiteY9" fmla="*/ 5739181 h 6045933"/>
            <a:gd name="connsiteX10" fmla="*/ 13127605 w 13127605"/>
            <a:gd name="connsiteY10" fmla="*/ 4874727 h 604593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Lst>
          <a:rect l="l" t="t" r="r" b="b"/>
          <a:pathLst>
            <a:path w="13127605" h="6045933">
              <a:moveTo>
                <a:pt x="0" y="290318"/>
              </a:moveTo>
              <a:lnTo>
                <a:pt x="56029" y="290318"/>
              </a:lnTo>
              <a:lnTo>
                <a:pt x="1400735" y="52193"/>
              </a:lnTo>
              <a:cubicBezTo>
                <a:pt x="1456764" y="47524"/>
                <a:pt x="1304160" y="-53195"/>
                <a:pt x="1568823" y="38186"/>
              </a:cubicBezTo>
              <a:cubicBezTo>
                <a:pt x="1833486" y="129567"/>
                <a:pt x="2515415" y="413050"/>
                <a:pt x="2988711" y="600482"/>
              </a:cubicBezTo>
              <a:lnTo>
                <a:pt x="5942548" y="3483997"/>
              </a:lnTo>
              <a:lnTo>
                <a:pt x="7779977" y="4980784"/>
              </a:lnTo>
              <a:lnTo>
                <a:pt x="9204044" y="5889260"/>
              </a:lnTo>
              <a:cubicBezTo>
                <a:pt x="9637867" y="5904601"/>
                <a:pt x="10310567" y="6068353"/>
                <a:pt x="10746355" y="6043340"/>
              </a:cubicBezTo>
              <a:cubicBezTo>
                <a:pt x="11182143" y="6018327"/>
                <a:pt x="11445245" y="5832563"/>
                <a:pt x="11818775" y="5739181"/>
              </a:cubicBezTo>
              <a:cubicBezTo>
                <a:pt x="12323040" y="5571093"/>
                <a:pt x="12864967" y="5067328"/>
                <a:pt x="13127605" y="4874727"/>
              </a:cubicBezTo>
            </a:path>
          </a:pathLst>
        </a:custGeom>
        <a:noFill/>
        <a:ln w="28575">
          <a:solidFill>
            <a:srgbClr val="00FFFF"/>
          </a:solidFill>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5688387</xdr:colOff>
      <xdr:row>24</xdr:row>
      <xdr:rowOff>14478</xdr:rowOff>
    </xdr:from>
    <xdr:to>
      <xdr:col>24</xdr:col>
      <xdr:colOff>275271</xdr:colOff>
      <xdr:row>71</xdr:row>
      <xdr:rowOff>66005</xdr:rowOff>
    </xdr:to>
    <xdr:sp macro="" textlink="">
      <xdr:nvSpPr>
        <xdr:cNvPr id="14" name="フリーフォーム: 図形 13">
          <a:extLst>
            <a:ext uri="{FF2B5EF4-FFF2-40B4-BE49-F238E27FC236}">
              <a16:creationId xmlns:a16="http://schemas.microsoft.com/office/drawing/2014/main" id="{00000000-0008-0000-0900-00000E000000}"/>
            </a:ext>
          </a:extLst>
        </xdr:cNvPr>
        <xdr:cNvSpPr/>
      </xdr:nvSpPr>
      <xdr:spPr>
        <a:xfrm>
          <a:off x="18380450" y="4657916"/>
          <a:ext cx="13779759" cy="10624277"/>
        </a:xfrm>
        <a:custGeom>
          <a:avLst/>
          <a:gdLst>
            <a:gd name="connsiteX0" fmla="*/ 12928787 w 13503088"/>
            <a:gd name="connsiteY0" fmla="*/ 9440956 h 9440956"/>
            <a:gd name="connsiteX1" fmla="*/ 13503088 w 13503088"/>
            <a:gd name="connsiteY1" fmla="*/ 8376397 h 9440956"/>
            <a:gd name="connsiteX2" fmla="*/ 13503088 w 13503088"/>
            <a:gd name="connsiteY2" fmla="*/ 6709522 h 9440956"/>
            <a:gd name="connsiteX3" fmla="*/ 13208934 w 13503088"/>
            <a:gd name="connsiteY3" fmla="*/ 5504890 h 9440956"/>
            <a:gd name="connsiteX4" fmla="*/ 12452537 w 13503088"/>
            <a:gd name="connsiteY4" fmla="*/ 4874559 h 9440956"/>
            <a:gd name="connsiteX5" fmla="*/ 12326470 w 13503088"/>
            <a:gd name="connsiteY5" fmla="*/ 4790515 h 9440956"/>
            <a:gd name="connsiteX6" fmla="*/ 7395882 w 13503088"/>
            <a:gd name="connsiteY6" fmla="*/ 420221 h 9440956"/>
            <a:gd name="connsiteX7" fmla="*/ 6149228 w 13503088"/>
            <a:gd name="connsiteY7" fmla="*/ 0 h 9440956"/>
            <a:gd name="connsiteX8" fmla="*/ 4706470 w 13503088"/>
            <a:gd name="connsiteY8" fmla="*/ 224118 h 9440956"/>
            <a:gd name="connsiteX9" fmla="*/ 3319742 w 13503088"/>
            <a:gd name="connsiteY9" fmla="*/ 784412 h 9440956"/>
            <a:gd name="connsiteX10" fmla="*/ 2507316 w 13503088"/>
            <a:gd name="connsiteY10" fmla="*/ 2381250 h 9440956"/>
            <a:gd name="connsiteX11" fmla="*/ 2087095 w 13503088"/>
            <a:gd name="connsiteY11" fmla="*/ 3824007 h 9440956"/>
            <a:gd name="connsiteX12" fmla="*/ 1750919 w 13503088"/>
            <a:gd name="connsiteY12" fmla="*/ 4524375 h 9440956"/>
            <a:gd name="connsiteX13" fmla="*/ 0 w 13503088"/>
            <a:gd name="connsiteY13" fmla="*/ 4832537 h 9440956"/>
            <a:gd name="connsiteX0" fmla="*/ 13121458 w 13503088"/>
            <a:gd name="connsiteY0" fmla="*/ 9585034 h 9585034"/>
            <a:gd name="connsiteX1" fmla="*/ 13503088 w 13503088"/>
            <a:gd name="connsiteY1" fmla="*/ 8376397 h 9585034"/>
            <a:gd name="connsiteX2" fmla="*/ 13503088 w 13503088"/>
            <a:gd name="connsiteY2" fmla="*/ 6709522 h 9585034"/>
            <a:gd name="connsiteX3" fmla="*/ 13208934 w 13503088"/>
            <a:gd name="connsiteY3" fmla="*/ 5504890 h 9585034"/>
            <a:gd name="connsiteX4" fmla="*/ 12452537 w 13503088"/>
            <a:gd name="connsiteY4" fmla="*/ 4874559 h 9585034"/>
            <a:gd name="connsiteX5" fmla="*/ 12326470 w 13503088"/>
            <a:gd name="connsiteY5" fmla="*/ 4790515 h 9585034"/>
            <a:gd name="connsiteX6" fmla="*/ 7395882 w 13503088"/>
            <a:gd name="connsiteY6" fmla="*/ 420221 h 9585034"/>
            <a:gd name="connsiteX7" fmla="*/ 6149228 w 13503088"/>
            <a:gd name="connsiteY7" fmla="*/ 0 h 9585034"/>
            <a:gd name="connsiteX8" fmla="*/ 4706470 w 13503088"/>
            <a:gd name="connsiteY8" fmla="*/ 224118 h 9585034"/>
            <a:gd name="connsiteX9" fmla="*/ 3319742 w 13503088"/>
            <a:gd name="connsiteY9" fmla="*/ 784412 h 9585034"/>
            <a:gd name="connsiteX10" fmla="*/ 2507316 w 13503088"/>
            <a:gd name="connsiteY10" fmla="*/ 2381250 h 9585034"/>
            <a:gd name="connsiteX11" fmla="*/ 2087095 w 13503088"/>
            <a:gd name="connsiteY11" fmla="*/ 3824007 h 9585034"/>
            <a:gd name="connsiteX12" fmla="*/ 1750919 w 13503088"/>
            <a:gd name="connsiteY12" fmla="*/ 4524375 h 9585034"/>
            <a:gd name="connsiteX13" fmla="*/ 0 w 13503088"/>
            <a:gd name="connsiteY13" fmla="*/ 4832537 h 9585034"/>
            <a:gd name="connsiteX0" fmla="*/ 13121458 w 13743927"/>
            <a:gd name="connsiteY0" fmla="*/ 9585034 h 9585034"/>
            <a:gd name="connsiteX1" fmla="*/ 13743927 w 13743927"/>
            <a:gd name="connsiteY1" fmla="*/ 8352384 h 9585034"/>
            <a:gd name="connsiteX2" fmla="*/ 13503088 w 13743927"/>
            <a:gd name="connsiteY2" fmla="*/ 6709522 h 9585034"/>
            <a:gd name="connsiteX3" fmla="*/ 13208934 w 13743927"/>
            <a:gd name="connsiteY3" fmla="*/ 5504890 h 9585034"/>
            <a:gd name="connsiteX4" fmla="*/ 12452537 w 13743927"/>
            <a:gd name="connsiteY4" fmla="*/ 4874559 h 9585034"/>
            <a:gd name="connsiteX5" fmla="*/ 12326470 w 13743927"/>
            <a:gd name="connsiteY5" fmla="*/ 4790515 h 9585034"/>
            <a:gd name="connsiteX6" fmla="*/ 7395882 w 13743927"/>
            <a:gd name="connsiteY6" fmla="*/ 420221 h 9585034"/>
            <a:gd name="connsiteX7" fmla="*/ 6149228 w 13743927"/>
            <a:gd name="connsiteY7" fmla="*/ 0 h 9585034"/>
            <a:gd name="connsiteX8" fmla="*/ 4706470 w 13743927"/>
            <a:gd name="connsiteY8" fmla="*/ 224118 h 9585034"/>
            <a:gd name="connsiteX9" fmla="*/ 3319742 w 13743927"/>
            <a:gd name="connsiteY9" fmla="*/ 784412 h 9585034"/>
            <a:gd name="connsiteX10" fmla="*/ 2507316 w 13743927"/>
            <a:gd name="connsiteY10" fmla="*/ 2381250 h 9585034"/>
            <a:gd name="connsiteX11" fmla="*/ 2087095 w 13743927"/>
            <a:gd name="connsiteY11" fmla="*/ 3824007 h 9585034"/>
            <a:gd name="connsiteX12" fmla="*/ 1750919 w 13743927"/>
            <a:gd name="connsiteY12" fmla="*/ 4524375 h 9585034"/>
            <a:gd name="connsiteX13" fmla="*/ 0 w 13743927"/>
            <a:gd name="connsiteY13"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208934 w 13743927"/>
            <a:gd name="connsiteY3" fmla="*/ 5504890 h 9585034"/>
            <a:gd name="connsiteX4" fmla="*/ 12452537 w 13743927"/>
            <a:gd name="connsiteY4" fmla="*/ 4874559 h 9585034"/>
            <a:gd name="connsiteX5" fmla="*/ 12326470 w 13743927"/>
            <a:gd name="connsiteY5" fmla="*/ 4790515 h 9585034"/>
            <a:gd name="connsiteX6" fmla="*/ 7395882 w 13743927"/>
            <a:gd name="connsiteY6" fmla="*/ 420221 h 9585034"/>
            <a:gd name="connsiteX7" fmla="*/ 6149228 w 13743927"/>
            <a:gd name="connsiteY7" fmla="*/ 0 h 9585034"/>
            <a:gd name="connsiteX8" fmla="*/ 4706470 w 13743927"/>
            <a:gd name="connsiteY8" fmla="*/ 224118 h 9585034"/>
            <a:gd name="connsiteX9" fmla="*/ 3319742 w 13743927"/>
            <a:gd name="connsiteY9" fmla="*/ 784412 h 9585034"/>
            <a:gd name="connsiteX10" fmla="*/ 2507316 w 13743927"/>
            <a:gd name="connsiteY10" fmla="*/ 2381250 h 9585034"/>
            <a:gd name="connsiteX11" fmla="*/ 2087095 w 13743927"/>
            <a:gd name="connsiteY11" fmla="*/ 3824007 h 9585034"/>
            <a:gd name="connsiteX12" fmla="*/ 1750919 w 13743927"/>
            <a:gd name="connsiteY12" fmla="*/ 4524375 h 9585034"/>
            <a:gd name="connsiteX13" fmla="*/ 0 w 13743927"/>
            <a:gd name="connsiteY13"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305269 w 13743927"/>
            <a:gd name="connsiteY3" fmla="*/ 5324793 h 9585034"/>
            <a:gd name="connsiteX4" fmla="*/ 12452537 w 13743927"/>
            <a:gd name="connsiteY4" fmla="*/ 4874559 h 9585034"/>
            <a:gd name="connsiteX5" fmla="*/ 12326470 w 13743927"/>
            <a:gd name="connsiteY5" fmla="*/ 4790515 h 9585034"/>
            <a:gd name="connsiteX6" fmla="*/ 7395882 w 13743927"/>
            <a:gd name="connsiteY6" fmla="*/ 420221 h 9585034"/>
            <a:gd name="connsiteX7" fmla="*/ 6149228 w 13743927"/>
            <a:gd name="connsiteY7" fmla="*/ 0 h 9585034"/>
            <a:gd name="connsiteX8" fmla="*/ 4706470 w 13743927"/>
            <a:gd name="connsiteY8" fmla="*/ 224118 h 9585034"/>
            <a:gd name="connsiteX9" fmla="*/ 3319742 w 13743927"/>
            <a:gd name="connsiteY9" fmla="*/ 784412 h 9585034"/>
            <a:gd name="connsiteX10" fmla="*/ 2507316 w 13743927"/>
            <a:gd name="connsiteY10" fmla="*/ 2381250 h 9585034"/>
            <a:gd name="connsiteX11" fmla="*/ 2087095 w 13743927"/>
            <a:gd name="connsiteY11" fmla="*/ 3824007 h 9585034"/>
            <a:gd name="connsiteX12" fmla="*/ 1750919 w 13743927"/>
            <a:gd name="connsiteY12" fmla="*/ 4524375 h 9585034"/>
            <a:gd name="connsiteX13" fmla="*/ 0 w 13743927"/>
            <a:gd name="connsiteY13"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305269 w 13743927"/>
            <a:gd name="connsiteY3" fmla="*/ 5324793 h 9585034"/>
            <a:gd name="connsiteX4" fmla="*/ 12452537 w 13743927"/>
            <a:gd name="connsiteY4" fmla="*/ 4874559 h 9585034"/>
            <a:gd name="connsiteX5" fmla="*/ 7395882 w 13743927"/>
            <a:gd name="connsiteY5" fmla="*/ 420221 h 9585034"/>
            <a:gd name="connsiteX6" fmla="*/ 6149228 w 13743927"/>
            <a:gd name="connsiteY6" fmla="*/ 0 h 9585034"/>
            <a:gd name="connsiteX7" fmla="*/ 4706470 w 13743927"/>
            <a:gd name="connsiteY7" fmla="*/ 224118 h 9585034"/>
            <a:gd name="connsiteX8" fmla="*/ 3319742 w 13743927"/>
            <a:gd name="connsiteY8" fmla="*/ 784412 h 9585034"/>
            <a:gd name="connsiteX9" fmla="*/ 2507316 w 13743927"/>
            <a:gd name="connsiteY9" fmla="*/ 2381250 h 9585034"/>
            <a:gd name="connsiteX10" fmla="*/ 2087095 w 13743927"/>
            <a:gd name="connsiteY10" fmla="*/ 3824007 h 9585034"/>
            <a:gd name="connsiteX11" fmla="*/ 1750919 w 13743927"/>
            <a:gd name="connsiteY11" fmla="*/ 4524375 h 9585034"/>
            <a:gd name="connsiteX12" fmla="*/ 0 w 13743927"/>
            <a:gd name="connsiteY12"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305269 w 13743927"/>
            <a:gd name="connsiteY3" fmla="*/ 5324793 h 9585034"/>
            <a:gd name="connsiteX4" fmla="*/ 11934734 w 13743927"/>
            <a:gd name="connsiteY4" fmla="*/ 4154172 h 9585034"/>
            <a:gd name="connsiteX5" fmla="*/ 7395882 w 13743927"/>
            <a:gd name="connsiteY5" fmla="*/ 420221 h 9585034"/>
            <a:gd name="connsiteX6" fmla="*/ 6149228 w 13743927"/>
            <a:gd name="connsiteY6" fmla="*/ 0 h 9585034"/>
            <a:gd name="connsiteX7" fmla="*/ 4706470 w 13743927"/>
            <a:gd name="connsiteY7" fmla="*/ 224118 h 9585034"/>
            <a:gd name="connsiteX8" fmla="*/ 3319742 w 13743927"/>
            <a:gd name="connsiteY8" fmla="*/ 784412 h 9585034"/>
            <a:gd name="connsiteX9" fmla="*/ 2507316 w 13743927"/>
            <a:gd name="connsiteY9" fmla="*/ 2381250 h 9585034"/>
            <a:gd name="connsiteX10" fmla="*/ 2087095 w 13743927"/>
            <a:gd name="connsiteY10" fmla="*/ 3824007 h 9585034"/>
            <a:gd name="connsiteX11" fmla="*/ 1750919 w 13743927"/>
            <a:gd name="connsiteY11" fmla="*/ 4524375 h 9585034"/>
            <a:gd name="connsiteX12" fmla="*/ 0 w 13743927"/>
            <a:gd name="connsiteY12"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305269 w 13743927"/>
            <a:gd name="connsiteY3" fmla="*/ 5324793 h 9585034"/>
            <a:gd name="connsiteX4" fmla="*/ 11934734 w 13743927"/>
            <a:gd name="connsiteY4" fmla="*/ 4154172 h 9585034"/>
            <a:gd name="connsiteX5" fmla="*/ 7419966 w 13743927"/>
            <a:gd name="connsiteY5" fmla="*/ 96047 h 9585034"/>
            <a:gd name="connsiteX6" fmla="*/ 6149228 w 13743927"/>
            <a:gd name="connsiteY6" fmla="*/ 0 h 9585034"/>
            <a:gd name="connsiteX7" fmla="*/ 4706470 w 13743927"/>
            <a:gd name="connsiteY7" fmla="*/ 224118 h 9585034"/>
            <a:gd name="connsiteX8" fmla="*/ 3319742 w 13743927"/>
            <a:gd name="connsiteY8" fmla="*/ 784412 h 9585034"/>
            <a:gd name="connsiteX9" fmla="*/ 2507316 w 13743927"/>
            <a:gd name="connsiteY9" fmla="*/ 2381250 h 9585034"/>
            <a:gd name="connsiteX10" fmla="*/ 2087095 w 13743927"/>
            <a:gd name="connsiteY10" fmla="*/ 3824007 h 9585034"/>
            <a:gd name="connsiteX11" fmla="*/ 1750919 w 13743927"/>
            <a:gd name="connsiteY11" fmla="*/ 4524375 h 9585034"/>
            <a:gd name="connsiteX12" fmla="*/ 0 w 13743927"/>
            <a:gd name="connsiteY12" fmla="*/ 4832537 h 9585034"/>
            <a:gd name="connsiteX0" fmla="*/ 13121458 w 13743927"/>
            <a:gd name="connsiteY0" fmla="*/ 9585034 h 9585034"/>
            <a:gd name="connsiteX1" fmla="*/ 13743927 w 13743927"/>
            <a:gd name="connsiteY1" fmla="*/ 8352384 h 9585034"/>
            <a:gd name="connsiteX2" fmla="*/ 13695759 w 13743927"/>
            <a:gd name="connsiteY2" fmla="*/ 6433374 h 9585034"/>
            <a:gd name="connsiteX3" fmla="*/ 13305269 w 13743927"/>
            <a:gd name="connsiteY3" fmla="*/ 5324793 h 9585034"/>
            <a:gd name="connsiteX4" fmla="*/ 7419966 w 13743927"/>
            <a:gd name="connsiteY4" fmla="*/ 96047 h 9585034"/>
            <a:gd name="connsiteX5" fmla="*/ 6149228 w 13743927"/>
            <a:gd name="connsiteY5" fmla="*/ 0 h 9585034"/>
            <a:gd name="connsiteX6" fmla="*/ 4706470 w 13743927"/>
            <a:gd name="connsiteY6" fmla="*/ 224118 h 9585034"/>
            <a:gd name="connsiteX7" fmla="*/ 3319742 w 13743927"/>
            <a:gd name="connsiteY7" fmla="*/ 784412 h 9585034"/>
            <a:gd name="connsiteX8" fmla="*/ 2507316 w 13743927"/>
            <a:gd name="connsiteY8" fmla="*/ 2381250 h 9585034"/>
            <a:gd name="connsiteX9" fmla="*/ 2087095 w 13743927"/>
            <a:gd name="connsiteY9" fmla="*/ 3824007 h 9585034"/>
            <a:gd name="connsiteX10" fmla="*/ 1750919 w 13743927"/>
            <a:gd name="connsiteY10" fmla="*/ 4524375 h 9585034"/>
            <a:gd name="connsiteX11" fmla="*/ 0 w 13743927"/>
            <a:gd name="connsiteY11" fmla="*/ 4832537 h 958503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Lst>
          <a:rect l="l" t="t" r="r" b="b"/>
          <a:pathLst>
            <a:path w="13743927" h="9585034">
              <a:moveTo>
                <a:pt x="13121458" y="9585034"/>
              </a:moveTo>
              <a:lnTo>
                <a:pt x="13743927" y="8352384"/>
              </a:lnTo>
              <a:lnTo>
                <a:pt x="13695759" y="6433374"/>
              </a:lnTo>
              <a:lnTo>
                <a:pt x="13305269" y="5324793"/>
              </a:lnTo>
              <a:lnTo>
                <a:pt x="7419966" y="96047"/>
              </a:lnTo>
              <a:lnTo>
                <a:pt x="6149228" y="0"/>
              </a:lnTo>
              <a:lnTo>
                <a:pt x="4706470" y="224118"/>
              </a:lnTo>
              <a:lnTo>
                <a:pt x="3319742" y="784412"/>
              </a:lnTo>
              <a:lnTo>
                <a:pt x="2507316" y="2381250"/>
              </a:lnTo>
              <a:lnTo>
                <a:pt x="2087095" y="3824007"/>
              </a:lnTo>
              <a:lnTo>
                <a:pt x="1750919" y="4524375"/>
              </a:lnTo>
              <a:lnTo>
                <a:pt x="0" y="4832537"/>
              </a:lnTo>
            </a:path>
          </a:pathLst>
        </a:custGeom>
        <a:noFill/>
        <a:ln w="28575">
          <a:solidFill>
            <a:srgbClr val="00FFFF"/>
          </a:solidFill>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1240939</xdr:colOff>
      <xdr:row>66</xdr:row>
      <xdr:rowOff>161557</xdr:rowOff>
    </xdr:from>
    <xdr:to>
      <xdr:col>23</xdr:col>
      <xdr:colOff>2140479</xdr:colOff>
      <xdr:row>89</xdr:row>
      <xdr:rowOff>163235</xdr:rowOff>
    </xdr:to>
    <xdr:sp macro="" textlink="">
      <xdr:nvSpPr>
        <xdr:cNvPr id="15" name="フリーフォーム: 図形 14">
          <a:extLst>
            <a:ext uri="{FF2B5EF4-FFF2-40B4-BE49-F238E27FC236}">
              <a16:creationId xmlns:a16="http://schemas.microsoft.com/office/drawing/2014/main" id="{00000000-0008-0000-0900-00000F000000}"/>
            </a:ext>
          </a:extLst>
        </xdr:cNvPr>
        <xdr:cNvSpPr/>
      </xdr:nvSpPr>
      <xdr:spPr>
        <a:xfrm>
          <a:off x="23077002" y="14544307"/>
          <a:ext cx="4138040" cy="3835491"/>
        </a:xfrm>
        <a:custGeom>
          <a:avLst/>
          <a:gdLst>
            <a:gd name="connsiteX0" fmla="*/ 882463 w 3571875"/>
            <a:gd name="connsiteY0" fmla="*/ 0 h 2941544"/>
            <a:gd name="connsiteX1" fmla="*/ 0 w 3571875"/>
            <a:gd name="connsiteY1" fmla="*/ 826434 h 2941544"/>
            <a:gd name="connsiteX2" fmla="*/ 1162610 w 3571875"/>
            <a:gd name="connsiteY2" fmla="*/ 1820956 h 2941544"/>
            <a:gd name="connsiteX3" fmla="*/ 2325221 w 3571875"/>
            <a:gd name="connsiteY3" fmla="*/ 2591360 h 2941544"/>
            <a:gd name="connsiteX4" fmla="*/ 2451287 w 3571875"/>
            <a:gd name="connsiteY4" fmla="*/ 2633382 h 2941544"/>
            <a:gd name="connsiteX5" fmla="*/ 3193677 w 3571875"/>
            <a:gd name="connsiteY5" fmla="*/ 2941544 h 2941544"/>
            <a:gd name="connsiteX6" fmla="*/ 3571875 w 3571875"/>
            <a:gd name="connsiteY6" fmla="*/ 1848970 h 2941544"/>
            <a:gd name="connsiteX7" fmla="*/ 2535331 w 3571875"/>
            <a:gd name="connsiteY7" fmla="*/ 1400735 h 2941544"/>
            <a:gd name="connsiteX8" fmla="*/ 1568824 w 3571875"/>
            <a:gd name="connsiteY8" fmla="*/ 630331 h 2941544"/>
            <a:gd name="connsiteX9" fmla="*/ 882463 w 3571875"/>
            <a:gd name="connsiteY9" fmla="*/ 0 h 2941544"/>
            <a:gd name="connsiteX0" fmla="*/ 282705 w 3571875"/>
            <a:gd name="connsiteY0" fmla="*/ 0 h 3445385"/>
            <a:gd name="connsiteX1" fmla="*/ 0 w 3571875"/>
            <a:gd name="connsiteY1" fmla="*/ 1330275 h 3445385"/>
            <a:gd name="connsiteX2" fmla="*/ 1162610 w 3571875"/>
            <a:gd name="connsiteY2" fmla="*/ 2324797 h 3445385"/>
            <a:gd name="connsiteX3" fmla="*/ 2325221 w 3571875"/>
            <a:gd name="connsiteY3" fmla="*/ 3095201 h 3445385"/>
            <a:gd name="connsiteX4" fmla="*/ 2451287 w 3571875"/>
            <a:gd name="connsiteY4" fmla="*/ 3137223 h 3445385"/>
            <a:gd name="connsiteX5" fmla="*/ 3193677 w 3571875"/>
            <a:gd name="connsiteY5" fmla="*/ 3445385 h 3445385"/>
            <a:gd name="connsiteX6" fmla="*/ 3571875 w 3571875"/>
            <a:gd name="connsiteY6" fmla="*/ 2352811 h 3445385"/>
            <a:gd name="connsiteX7" fmla="*/ 2535331 w 3571875"/>
            <a:gd name="connsiteY7" fmla="*/ 1904576 h 3445385"/>
            <a:gd name="connsiteX8" fmla="*/ 1568824 w 3571875"/>
            <a:gd name="connsiteY8" fmla="*/ 1134172 h 3445385"/>
            <a:gd name="connsiteX9" fmla="*/ 282705 w 3571875"/>
            <a:gd name="connsiteY9" fmla="*/ 0 h 3445385"/>
            <a:gd name="connsiteX0" fmla="*/ 824886 w 4114056"/>
            <a:gd name="connsiteY0" fmla="*/ 0 h 3445385"/>
            <a:gd name="connsiteX1" fmla="*/ 0 w 4114056"/>
            <a:gd name="connsiteY1" fmla="*/ 737795 h 3445385"/>
            <a:gd name="connsiteX2" fmla="*/ 1704791 w 4114056"/>
            <a:gd name="connsiteY2" fmla="*/ 2324797 h 3445385"/>
            <a:gd name="connsiteX3" fmla="*/ 2867402 w 4114056"/>
            <a:gd name="connsiteY3" fmla="*/ 3095201 h 3445385"/>
            <a:gd name="connsiteX4" fmla="*/ 2993468 w 4114056"/>
            <a:gd name="connsiteY4" fmla="*/ 3137223 h 3445385"/>
            <a:gd name="connsiteX5" fmla="*/ 3735858 w 4114056"/>
            <a:gd name="connsiteY5" fmla="*/ 3445385 h 3445385"/>
            <a:gd name="connsiteX6" fmla="*/ 4114056 w 4114056"/>
            <a:gd name="connsiteY6" fmla="*/ 2352811 h 3445385"/>
            <a:gd name="connsiteX7" fmla="*/ 3077512 w 4114056"/>
            <a:gd name="connsiteY7" fmla="*/ 1904576 h 3445385"/>
            <a:gd name="connsiteX8" fmla="*/ 2111005 w 4114056"/>
            <a:gd name="connsiteY8" fmla="*/ 1134172 h 3445385"/>
            <a:gd name="connsiteX9" fmla="*/ 824886 w 4114056"/>
            <a:gd name="connsiteY9" fmla="*/ 0 h 344538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Lst>
          <a:rect l="l" t="t" r="r" b="b"/>
          <a:pathLst>
            <a:path w="4114056" h="3445385">
              <a:moveTo>
                <a:pt x="824886" y="0"/>
              </a:moveTo>
              <a:lnTo>
                <a:pt x="0" y="737795"/>
              </a:lnTo>
              <a:lnTo>
                <a:pt x="1704791" y="2324797"/>
              </a:lnTo>
              <a:lnTo>
                <a:pt x="2867402" y="3095201"/>
              </a:lnTo>
              <a:lnTo>
                <a:pt x="2993468" y="3137223"/>
              </a:lnTo>
              <a:lnTo>
                <a:pt x="3735858" y="3445385"/>
              </a:lnTo>
              <a:lnTo>
                <a:pt x="4114056" y="2352811"/>
              </a:lnTo>
              <a:lnTo>
                <a:pt x="3077512" y="1904576"/>
              </a:lnTo>
              <a:lnTo>
                <a:pt x="2111005" y="1134172"/>
              </a:lnTo>
              <a:lnTo>
                <a:pt x="824886" y="0"/>
              </a:lnTo>
              <a:close/>
            </a:path>
          </a:pathLst>
        </a:custGeom>
        <a:noFill/>
        <a:ln w="5715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2152369</xdr:colOff>
      <xdr:row>83</xdr:row>
      <xdr:rowOff>132979</xdr:rowOff>
    </xdr:from>
    <xdr:to>
      <xdr:col>25</xdr:col>
      <xdr:colOff>464484</xdr:colOff>
      <xdr:row>89</xdr:row>
      <xdr:rowOff>126815</xdr:rowOff>
    </xdr:to>
    <xdr:sp macro="" textlink="">
      <xdr:nvSpPr>
        <xdr:cNvPr id="16" name="テキスト ボックス 15">
          <a:extLst>
            <a:ext uri="{FF2B5EF4-FFF2-40B4-BE49-F238E27FC236}">
              <a16:creationId xmlns:a16="http://schemas.microsoft.com/office/drawing/2014/main" id="{00000000-0008-0000-0900-000010000000}"/>
            </a:ext>
          </a:extLst>
        </xdr:cNvPr>
        <xdr:cNvSpPr txBox="1"/>
      </xdr:nvSpPr>
      <xdr:spPr>
        <a:xfrm>
          <a:off x="27226932" y="17349417"/>
          <a:ext cx="5813052" cy="9939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4000" b="1">
              <a:solidFill>
                <a:schemeClr val="bg1"/>
              </a:solidFill>
              <a:latin typeface="UD デジタル 教科書体 NK-B" panose="02020700000000000000" pitchFamily="18" charset="-128"/>
              <a:ea typeface="UD デジタル 教科書体 NK-B" panose="02020700000000000000" pitchFamily="18" charset="-128"/>
            </a:rPr>
            <a:t>←本社名古屋応援席</a:t>
          </a:r>
        </a:p>
      </xdr:txBody>
    </xdr:sp>
    <xdr:clientData/>
  </xdr:twoCellAnchor>
  <xdr:twoCellAnchor>
    <xdr:from>
      <xdr:col>17</xdr:col>
      <xdr:colOff>637472</xdr:colOff>
      <xdr:row>53</xdr:row>
      <xdr:rowOff>144232</xdr:rowOff>
    </xdr:from>
    <xdr:to>
      <xdr:col>19</xdr:col>
      <xdr:colOff>497331</xdr:colOff>
      <xdr:row>60</xdr:row>
      <xdr:rowOff>102697</xdr:rowOff>
    </xdr:to>
    <xdr:sp macro="" textlink="">
      <xdr:nvSpPr>
        <xdr:cNvPr id="17" name="楕円 16">
          <a:extLst>
            <a:ext uri="{FF2B5EF4-FFF2-40B4-BE49-F238E27FC236}">
              <a16:creationId xmlns:a16="http://schemas.microsoft.com/office/drawing/2014/main" id="{00000000-0008-0000-0900-000011000000}"/>
            </a:ext>
          </a:extLst>
        </xdr:cNvPr>
        <xdr:cNvSpPr/>
      </xdr:nvSpPr>
      <xdr:spPr>
        <a:xfrm>
          <a:off x="19949410" y="9693045"/>
          <a:ext cx="1693421" cy="1125277"/>
        </a:xfrm>
        <a:prstGeom prst="ellipse">
          <a:avLst/>
        </a:prstGeom>
        <a:solidFill>
          <a:srgbClr val="FF0000">
            <a:alpha val="56000"/>
          </a:srgb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505636</xdr:colOff>
      <xdr:row>61</xdr:row>
      <xdr:rowOff>17094</xdr:rowOff>
    </xdr:from>
    <xdr:to>
      <xdr:col>21</xdr:col>
      <xdr:colOff>208975</xdr:colOff>
      <xdr:row>68</xdr:row>
      <xdr:rowOff>14495</xdr:rowOff>
    </xdr:to>
    <xdr:cxnSp macro="">
      <xdr:nvCxnSpPr>
        <xdr:cNvPr id="18" name="直線矢印コネクタ 17">
          <a:extLst>
            <a:ext uri="{FF2B5EF4-FFF2-40B4-BE49-F238E27FC236}">
              <a16:creationId xmlns:a16="http://schemas.microsoft.com/office/drawing/2014/main" id="{00000000-0008-0000-0900-000012000000}"/>
            </a:ext>
          </a:extLst>
        </xdr:cNvPr>
        <xdr:cNvCxnSpPr>
          <a:cxnSpLocks/>
        </xdr:cNvCxnSpPr>
      </xdr:nvCxnSpPr>
      <xdr:spPr>
        <a:xfrm flipH="1" flipV="1">
          <a:off x="21651136" y="10899407"/>
          <a:ext cx="2251277" cy="383121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1738639</xdr:colOff>
      <xdr:row>67</xdr:row>
      <xdr:rowOff>165102</xdr:rowOff>
    </xdr:from>
    <xdr:to>
      <xdr:col>23</xdr:col>
      <xdr:colOff>659150</xdr:colOff>
      <xdr:row>72</xdr:row>
      <xdr:rowOff>15879</xdr:rowOff>
    </xdr:to>
    <xdr:sp macro="" textlink="">
      <xdr:nvSpPr>
        <xdr:cNvPr id="19" name="テキスト ボックス 18">
          <a:extLst>
            <a:ext uri="{FF2B5EF4-FFF2-40B4-BE49-F238E27FC236}">
              <a16:creationId xmlns:a16="http://schemas.microsoft.com/office/drawing/2014/main" id="{00000000-0008-0000-0900-000013000000}"/>
            </a:ext>
          </a:extLst>
        </xdr:cNvPr>
        <xdr:cNvSpPr txBox="1"/>
      </xdr:nvSpPr>
      <xdr:spPr>
        <a:xfrm>
          <a:off x="23574702" y="14714540"/>
          <a:ext cx="2159011" cy="6842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★発見隊</a:t>
          </a:r>
        </a:p>
      </xdr:txBody>
    </xdr:sp>
    <xdr:clientData/>
  </xdr:twoCellAnchor>
  <xdr:twoCellAnchor>
    <xdr:from>
      <xdr:col>16</xdr:col>
      <xdr:colOff>5669908</xdr:colOff>
      <xdr:row>21</xdr:row>
      <xdr:rowOff>129063</xdr:rowOff>
    </xdr:from>
    <xdr:to>
      <xdr:col>17</xdr:col>
      <xdr:colOff>654084</xdr:colOff>
      <xdr:row>21</xdr:row>
      <xdr:rowOff>129063</xdr:rowOff>
    </xdr:to>
    <xdr:cxnSp macro="">
      <xdr:nvCxnSpPr>
        <xdr:cNvPr id="20" name="直線矢印コネクタ 19">
          <a:extLst>
            <a:ext uri="{FF2B5EF4-FFF2-40B4-BE49-F238E27FC236}">
              <a16:creationId xmlns:a16="http://schemas.microsoft.com/office/drawing/2014/main" id="{00000000-0008-0000-0900-000014000000}"/>
            </a:ext>
          </a:extLst>
        </xdr:cNvPr>
        <xdr:cNvCxnSpPr/>
      </xdr:nvCxnSpPr>
      <xdr:spPr>
        <a:xfrm>
          <a:off x="18361971" y="4272438"/>
          <a:ext cx="1604051" cy="0"/>
        </a:xfrm>
        <a:prstGeom prst="straightConnector1">
          <a:avLst/>
        </a:prstGeom>
        <a:ln w="28575">
          <a:solidFill>
            <a:srgbClr val="FFFF00"/>
          </a:solidFill>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5690174</xdr:colOff>
      <xdr:row>24</xdr:row>
      <xdr:rowOff>145681</xdr:rowOff>
    </xdr:from>
    <xdr:to>
      <xdr:col>17</xdr:col>
      <xdr:colOff>674350</xdr:colOff>
      <xdr:row>24</xdr:row>
      <xdr:rowOff>145681</xdr:rowOff>
    </xdr:to>
    <xdr:cxnSp macro="">
      <xdr:nvCxnSpPr>
        <xdr:cNvPr id="21" name="直線矢印コネクタ 20">
          <a:extLst>
            <a:ext uri="{FF2B5EF4-FFF2-40B4-BE49-F238E27FC236}">
              <a16:creationId xmlns:a16="http://schemas.microsoft.com/office/drawing/2014/main" id="{00000000-0008-0000-0900-000015000000}"/>
            </a:ext>
          </a:extLst>
        </xdr:cNvPr>
        <xdr:cNvCxnSpPr/>
      </xdr:nvCxnSpPr>
      <xdr:spPr>
        <a:xfrm>
          <a:off x="18382237" y="4789119"/>
          <a:ext cx="1604051" cy="0"/>
        </a:xfrm>
        <a:prstGeom prst="straightConnector1">
          <a:avLst/>
        </a:prstGeom>
        <a:ln w="28575">
          <a:solidFill>
            <a:srgbClr val="00FFFF"/>
          </a:solidFill>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271386</xdr:colOff>
      <xdr:row>20</xdr:row>
      <xdr:rowOff>100489</xdr:rowOff>
    </xdr:from>
    <xdr:to>
      <xdr:col>20</xdr:col>
      <xdr:colOff>242179</xdr:colOff>
      <xdr:row>23</xdr:row>
      <xdr:rowOff>72016</xdr:rowOff>
    </xdr:to>
    <xdr:sp macro="" textlink="">
      <xdr:nvSpPr>
        <xdr:cNvPr id="22" name="テキスト ボックス 21">
          <a:extLst>
            <a:ext uri="{FF2B5EF4-FFF2-40B4-BE49-F238E27FC236}">
              <a16:creationId xmlns:a16="http://schemas.microsoft.com/office/drawing/2014/main" id="{00000000-0008-0000-0900-000016000000}"/>
            </a:ext>
          </a:extLst>
        </xdr:cNvPr>
        <xdr:cNvSpPr txBox="1"/>
      </xdr:nvSpPr>
      <xdr:spPr>
        <a:xfrm>
          <a:off x="20273886" y="4077177"/>
          <a:ext cx="1804356" cy="4715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FFFF00"/>
              </a:solidFill>
            </a:rPr>
            <a:t>ロング・女性</a:t>
          </a:r>
        </a:p>
      </xdr:txBody>
    </xdr:sp>
    <xdr:clientData/>
  </xdr:twoCellAnchor>
  <xdr:twoCellAnchor>
    <xdr:from>
      <xdr:col>18</xdr:col>
      <xdr:colOff>271386</xdr:colOff>
      <xdr:row>23</xdr:row>
      <xdr:rowOff>111129</xdr:rowOff>
    </xdr:from>
    <xdr:to>
      <xdr:col>20</xdr:col>
      <xdr:colOff>242179</xdr:colOff>
      <xdr:row>26</xdr:row>
      <xdr:rowOff>54080</xdr:rowOff>
    </xdr:to>
    <xdr:sp macro="" textlink="">
      <xdr:nvSpPr>
        <xdr:cNvPr id="23" name="テキスト ボックス 22">
          <a:extLst>
            <a:ext uri="{FF2B5EF4-FFF2-40B4-BE49-F238E27FC236}">
              <a16:creationId xmlns:a16="http://schemas.microsoft.com/office/drawing/2014/main" id="{00000000-0008-0000-0900-000017000000}"/>
            </a:ext>
          </a:extLst>
        </xdr:cNvPr>
        <xdr:cNvSpPr txBox="1"/>
      </xdr:nvSpPr>
      <xdr:spPr>
        <a:xfrm>
          <a:off x="20273886" y="4587879"/>
          <a:ext cx="1804356" cy="4430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00FFFF"/>
              </a:solidFill>
            </a:rPr>
            <a:t>シニア</a:t>
          </a:r>
        </a:p>
      </xdr:txBody>
    </xdr:sp>
    <xdr:clientData/>
  </xdr:twoCellAnchor>
  <xdr:twoCellAnchor>
    <xdr:from>
      <xdr:col>16</xdr:col>
      <xdr:colOff>5669908</xdr:colOff>
      <xdr:row>27</xdr:row>
      <xdr:rowOff>37461</xdr:rowOff>
    </xdr:from>
    <xdr:to>
      <xdr:col>17</xdr:col>
      <xdr:colOff>654084</xdr:colOff>
      <xdr:row>27</xdr:row>
      <xdr:rowOff>37461</xdr:rowOff>
    </xdr:to>
    <xdr:cxnSp macro="">
      <xdr:nvCxnSpPr>
        <xdr:cNvPr id="24" name="直線矢印コネクタ 23">
          <a:extLst>
            <a:ext uri="{FF2B5EF4-FFF2-40B4-BE49-F238E27FC236}">
              <a16:creationId xmlns:a16="http://schemas.microsoft.com/office/drawing/2014/main" id="{00000000-0008-0000-0900-000018000000}"/>
            </a:ext>
          </a:extLst>
        </xdr:cNvPr>
        <xdr:cNvCxnSpPr/>
      </xdr:nvCxnSpPr>
      <xdr:spPr>
        <a:xfrm>
          <a:off x="18361971" y="5252399"/>
          <a:ext cx="1604051" cy="0"/>
        </a:xfrm>
        <a:prstGeom prst="straightConnector1">
          <a:avLst/>
        </a:prstGeom>
        <a:ln w="28575">
          <a:solidFill>
            <a:srgbClr val="00FF00"/>
          </a:solidFill>
          <a:headEnd type="none"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7928</xdr:colOff>
      <xdr:row>26</xdr:row>
      <xdr:rowOff>94612</xdr:rowOff>
    </xdr:from>
    <xdr:to>
      <xdr:col>19</xdr:col>
      <xdr:colOff>669284</xdr:colOff>
      <xdr:row>32</xdr:row>
      <xdr:rowOff>127950</xdr:rowOff>
    </xdr:to>
    <xdr:sp macro="" textlink="">
      <xdr:nvSpPr>
        <xdr:cNvPr id="25" name="テキスト ボックス 24">
          <a:extLst>
            <a:ext uri="{FF2B5EF4-FFF2-40B4-BE49-F238E27FC236}">
              <a16:creationId xmlns:a16="http://schemas.microsoft.com/office/drawing/2014/main" id="{00000000-0008-0000-0900-000019000000}"/>
            </a:ext>
          </a:extLst>
        </xdr:cNvPr>
        <xdr:cNvSpPr txBox="1"/>
      </xdr:nvSpPr>
      <xdr:spPr>
        <a:xfrm>
          <a:off x="20010428" y="5071425"/>
          <a:ext cx="1804356" cy="1104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rgbClr val="00FF00"/>
              </a:solidFill>
            </a:rPr>
            <a:t>アンカー</a:t>
          </a:r>
          <a:endParaRPr kumimoji="1" lang="en-US" altLang="ja-JP" sz="2000" b="1">
            <a:solidFill>
              <a:srgbClr val="00FF00"/>
            </a:solidFill>
          </a:endParaRPr>
        </a:p>
        <a:p>
          <a:r>
            <a:rPr kumimoji="1" lang="ja-JP" altLang="en-US" sz="2000" b="1">
              <a:solidFill>
                <a:srgbClr val="00FF00"/>
              </a:solidFill>
            </a:rPr>
            <a:t>（全チーム）</a:t>
          </a:r>
        </a:p>
      </xdr:txBody>
    </xdr:sp>
    <xdr:clientData/>
  </xdr:twoCellAnchor>
  <xdr:twoCellAnchor>
    <xdr:from>
      <xdr:col>16</xdr:col>
      <xdr:colOff>5791505</xdr:colOff>
      <xdr:row>28</xdr:row>
      <xdr:rowOff>161186</xdr:rowOff>
    </xdr:from>
    <xdr:to>
      <xdr:col>23</xdr:col>
      <xdr:colOff>6761832</xdr:colOff>
      <xdr:row>76</xdr:row>
      <xdr:rowOff>161570</xdr:rowOff>
    </xdr:to>
    <xdr:sp macro="" textlink="">
      <xdr:nvSpPr>
        <xdr:cNvPr id="26" name="フリーフォーム: 図形 25">
          <a:extLst>
            <a:ext uri="{FF2B5EF4-FFF2-40B4-BE49-F238E27FC236}">
              <a16:creationId xmlns:a16="http://schemas.microsoft.com/office/drawing/2014/main" id="{00000000-0008-0000-0900-00001A000000}"/>
            </a:ext>
          </a:extLst>
        </xdr:cNvPr>
        <xdr:cNvSpPr/>
      </xdr:nvSpPr>
      <xdr:spPr>
        <a:xfrm>
          <a:off x="18483568" y="5542811"/>
          <a:ext cx="13352827" cy="10668384"/>
        </a:xfrm>
        <a:custGeom>
          <a:avLst/>
          <a:gdLst>
            <a:gd name="connsiteX0" fmla="*/ 0 w 13294468"/>
            <a:gd name="connsiteY0" fmla="*/ 4803032 h 10031649"/>
            <a:gd name="connsiteX1" fmla="*/ 81064 w 13294468"/>
            <a:gd name="connsiteY1" fmla="*/ 4803032 h 10031649"/>
            <a:gd name="connsiteX2" fmla="*/ 1378085 w 13294468"/>
            <a:gd name="connsiteY2" fmla="*/ 4620638 h 10031649"/>
            <a:gd name="connsiteX3" fmla="*/ 3384415 w 13294468"/>
            <a:gd name="connsiteY3" fmla="*/ 4985425 h 10031649"/>
            <a:gd name="connsiteX4" fmla="*/ 5775798 w 13294468"/>
            <a:gd name="connsiteY4" fmla="*/ 7174149 h 10031649"/>
            <a:gd name="connsiteX5" fmla="*/ 7255213 w 13294468"/>
            <a:gd name="connsiteY5" fmla="*/ 8471170 h 10031649"/>
            <a:gd name="connsiteX6" fmla="*/ 8167181 w 13294468"/>
            <a:gd name="connsiteY6" fmla="*/ 9200744 h 10031649"/>
            <a:gd name="connsiteX7" fmla="*/ 9241277 w 13294468"/>
            <a:gd name="connsiteY7" fmla="*/ 9869521 h 10031649"/>
            <a:gd name="connsiteX8" fmla="*/ 10984149 w 13294468"/>
            <a:gd name="connsiteY8" fmla="*/ 10031649 h 10031649"/>
            <a:gd name="connsiteX9" fmla="*/ 12159575 w 13294468"/>
            <a:gd name="connsiteY9" fmla="*/ 9484468 h 10031649"/>
            <a:gd name="connsiteX10" fmla="*/ 12767553 w 13294468"/>
            <a:gd name="connsiteY10" fmla="*/ 8977819 h 10031649"/>
            <a:gd name="connsiteX11" fmla="*/ 13294468 w 13294468"/>
            <a:gd name="connsiteY11" fmla="*/ 8005053 h 10031649"/>
            <a:gd name="connsiteX12" fmla="*/ 13294468 w 13294468"/>
            <a:gd name="connsiteY12" fmla="*/ 6424308 h 10031649"/>
            <a:gd name="connsiteX13" fmla="*/ 13152606 w 13294468"/>
            <a:gd name="connsiteY13" fmla="*/ 5451542 h 10031649"/>
            <a:gd name="connsiteX14" fmla="*/ 11531330 w 13294468"/>
            <a:gd name="connsiteY14" fmla="*/ 4113989 h 10031649"/>
            <a:gd name="connsiteX15" fmla="*/ 10132979 w 13294468"/>
            <a:gd name="connsiteY15" fmla="*/ 2958829 h 10031649"/>
            <a:gd name="connsiteX16" fmla="*/ 7579468 w 13294468"/>
            <a:gd name="connsiteY16" fmla="*/ 1053829 h 10031649"/>
            <a:gd name="connsiteX17" fmla="*/ 6647234 w 13294468"/>
            <a:gd name="connsiteY17" fmla="*/ 445851 h 10031649"/>
            <a:gd name="connsiteX18" fmla="*/ 5532606 w 13294468"/>
            <a:gd name="connsiteY18" fmla="*/ 0 h 10031649"/>
            <a:gd name="connsiteX19" fmla="*/ 3647872 w 13294468"/>
            <a:gd name="connsiteY19" fmla="*/ 466117 h 10031649"/>
            <a:gd name="connsiteX20" fmla="*/ 6505372 w 13294468"/>
            <a:gd name="connsiteY20" fmla="*/ 243191 h 10031649"/>
            <a:gd name="connsiteX0" fmla="*/ 0 w 13294468"/>
            <a:gd name="connsiteY0" fmla="*/ 4803032 h 10031649"/>
            <a:gd name="connsiteX1" fmla="*/ 81064 w 13294468"/>
            <a:gd name="connsiteY1" fmla="*/ 4803032 h 10031649"/>
            <a:gd name="connsiteX2" fmla="*/ 1378085 w 13294468"/>
            <a:gd name="connsiteY2" fmla="*/ 4620638 h 10031649"/>
            <a:gd name="connsiteX3" fmla="*/ 3384415 w 13294468"/>
            <a:gd name="connsiteY3" fmla="*/ 4985425 h 10031649"/>
            <a:gd name="connsiteX4" fmla="*/ 5775798 w 13294468"/>
            <a:gd name="connsiteY4" fmla="*/ 7174149 h 10031649"/>
            <a:gd name="connsiteX5" fmla="*/ 7255213 w 13294468"/>
            <a:gd name="connsiteY5" fmla="*/ 8471170 h 10031649"/>
            <a:gd name="connsiteX6" fmla="*/ 8167181 w 13294468"/>
            <a:gd name="connsiteY6" fmla="*/ 9200744 h 10031649"/>
            <a:gd name="connsiteX7" fmla="*/ 9241277 w 13294468"/>
            <a:gd name="connsiteY7" fmla="*/ 9869521 h 10031649"/>
            <a:gd name="connsiteX8" fmla="*/ 10984149 w 13294468"/>
            <a:gd name="connsiteY8" fmla="*/ 10031649 h 10031649"/>
            <a:gd name="connsiteX9" fmla="*/ 12159575 w 13294468"/>
            <a:gd name="connsiteY9" fmla="*/ 9484468 h 10031649"/>
            <a:gd name="connsiteX10" fmla="*/ 12767553 w 13294468"/>
            <a:gd name="connsiteY10" fmla="*/ 8977819 h 10031649"/>
            <a:gd name="connsiteX11" fmla="*/ 13294468 w 13294468"/>
            <a:gd name="connsiteY11" fmla="*/ 8005053 h 10031649"/>
            <a:gd name="connsiteX12" fmla="*/ 13294468 w 13294468"/>
            <a:gd name="connsiteY12" fmla="*/ 6424308 h 10031649"/>
            <a:gd name="connsiteX13" fmla="*/ 13152606 w 13294468"/>
            <a:gd name="connsiteY13" fmla="*/ 5451542 h 10031649"/>
            <a:gd name="connsiteX14" fmla="*/ 11531330 w 13294468"/>
            <a:gd name="connsiteY14" fmla="*/ 4113989 h 10031649"/>
            <a:gd name="connsiteX15" fmla="*/ 10132979 w 13294468"/>
            <a:gd name="connsiteY15" fmla="*/ 2958829 h 10031649"/>
            <a:gd name="connsiteX16" fmla="*/ 7579468 w 13294468"/>
            <a:gd name="connsiteY16" fmla="*/ 1053829 h 10031649"/>
            <a:gd name="connsiteX17" fmla="*/ 6647234 w 13294468"/>
            <a:gd name="connsiteY17" fmla="*/ 445851 h 10031649"/>
            <a:gd name="connsiteX18" fmla="*/ 5532606 w 13294468"/>
            <a:gd name="connsiteY18" fmla="*/ 0 h 10031649"/>
            <a:gd name="connsiteX19" fmla="*/ 3647872 w 13294468"/>
            <a:gd name="connsiteY19" fmla="*/ 466117 h 10031649"/>
            <a:gd name="connsiteX0" fmla="*/ 0 w 13294468"/>
            <a:gd name="connsiteY0" fmla="*/ 4803032 h 10031649"/>
            <a:gd name="connsiteX1" fmla="*/ 81064 w 13294468"/>
            <a:gd name="connsiteY1" fmla="*/ 4803032 h 10031649"/>
            <a:gd name="connsiteX2" fmla="*/ 1378085 w 13294468"/>
            <a:gd name="connsiteY2" fmla="*/ 4620638 h 10031649"/>
            <a:gd name="connsiteX3" fmla="*/ 3384415 w 13294468"/>
            <a:gd name="connsiteY3" fmla="*/ 4985425 h 10031649"/>
            <a:gd name="connsiteX4" fmla="*/ 5775798 w 13294468"/>
            <a:gd name="connsiteY4" fmla="*/ 7174149 h 10031649"/>
            <a:gd name="connsiteX5" fmla="*/ 7255213 w 13294468"/>
            <a:gd name="connsiteY5" fmla="*/ 8471170 h 10031649"/>
            <a:gd name="connsiteX6" fmla="*/ 8167181 w 13294468"/>
            <a:gd name="connsiteY6" fmla="*/ 9200744 h 10031649"/>
            <a:gd name="connsiteX7" fmla="*/ 9241277 w 13294468"/>
            <a:gd name="connsiteY7" fmla="*/ 9869521 h 10031649"/>
            <a:gd name="connsiteX8" fmla="*/ 10984149 w 13294468"/>
            <a:gd name="connsiteY8" fmla="*/ 10031649 h 10031649"/>
            <a:gd name="connsiteX9" fmla="*/ 12159575 w 13294468"/>
            <a:gd name="connsiteY9" fmla="*/ 9484468 h 10031649"/>
            <a:gd name="connsiteX10" fmla="*/ 12767553 w 13294468"/>
            <a:gd name="connsiteY10" fmla="*/ 8977819 h 10031649"/>
            <a:gd name="connsiteX11" fmla="*/ 13294468 w 13294468"/>
            <a:gd name="connsiteY11" fmla="*/ 8005053 h 10031649"/>
            <a:gd name="connsiteX12" fmla="*/ 13294468 w 13294468"/>
            <a:gd name="connsiteY12" fmla="*/ 6424308 h 10031649"/>
            <a:gd name="connsiteX13" fmla="*/ 13152606 w 13294468"/>
            <a:gd name="connsiteY13" fmla="*/ 5451542 h 10031649"/>
            <a:gd name="connsiteX14" fmla="*/ 11531330 w 13294468"/>
            <a:gd name="connsiteY14" fmla="*/ 4113989 h 10031649"/>
            <a:gd name="connsiteX15" fmla="*/ 10132979 w 13294468"/>
            <a:gd name="connsiteY15" fmla="*/ 2958829 h 10031649"/>
            <a:gd name="connsiteX16" fmla="*/ 7579468 w 13294468"/>
            <a:gd name="connsiteY16" fmla="*/ 1053829 h 10031649"/>
            <a:gd name="connsiteX17" fmla="*/ 6647234 w 13294468"/>
            <a:gd name="connsiteY17" fmla="*/ 445851 h 10031649"/>
            <a:gd name="connsiteX18" fmla="*/ 5532606 w 13294468"/>
            <a:gd name="connsiteY18" fmla="*/ 0 h 10031649"/>
            <a:gd name="connsiteX0" fmla="*/ 0 w 13294468"/>
            <a:gd name="connsiteY0" fmla="*/ 4357181 h 9585798"/>
            <a:gd name="connsiteX1" fmla="*/ 81064 w 13294468"/>
            <a:gd name="connsiteY1" fmla="*/ 4357181 h 9585798"/>
            <a:gd name="connsiteX2" fmla="*/ 1378085 w 13294468"/>
            <a:gd name="connsiteY2" fmla="*/ 4174787 h 9585798"/>
            <a:gd name="connsiteX3" fmla="*/ 3384415 w 13294468"/>
            <a:gd name="connsiteY3" fmla="*/ 4539574 h 9585798"/>
            <a:gd name="connsiteX4" fmla="*/ 5775798 w 13294468"/>
            <a:gd name="connsiteY4" fmla="*/ 6728298 h 9585798"/>
            <a:gd name="connsiteX5" fmla="*/ 7255213 w 13294468"/>
            <a:gd name="connsiteY5" fmla="*/ 8025319 h 9585798"/>
            <a:gd name="connsiteX6" fmla="*/ 8167181 w 13294468"/>
            <a:gd name="connsiteY6" fmla="*/ 8754893 h 9585798"/>
            <a:gd name="connsiteX7" fmla="*/ 9241277 w 13294468"/>
            <a:gd name="connsiteY7" fmla="*/ 9423670 h 9585798"/>
            <a:gd name="connsiteX8" fmla="*/ 10984149 w 13294468"/>
            <a:gd name="connsiteY8" fmla="*/ 9585798 h 9585798"/>
            <a:gd name="connsiteX9" fmla="*/ 12159575 w 13294468"/>
            <a:gd name="connsiteY9" fmla="*/ 9038617 h 9585798"/>
            <a:gd name="connsiteX10" fmla="*/ 12767553 w 13294468"/>
            <a:gd name="connsiteY10" fmla="*/ 8531968 h 9585798"/>
            <a:gd name="connsiteX11" fmla="*/ 13294468 w 13294468"/>
            <a:gd name="connsiteY11" fmla="*/ 7559202 h 9585798"/>
            <a:gd name="connsiteX12" fmla="*/ 13294468 w 13294468"/>
            <a:gd name="connsiteY12" fmla="*/ 5978457 h 9585798"/>
            <a:gd name="connsiteX13" fmla="*/ 13152606 w 13294468"/>
            <a:gd name="connsiteY13" fmla="*/ 5005691 h 9585798"/>
            <a:gd name="connsiteX14" fmla="*/ 11531330 w 13294468"/>
            <a:gd name="connsiteY14" fmla="*/ 3668138 h 9585798"/>
            <a:gd name="connsiteX15" fmla="*/ 10132979 w 13294468"/>
            <a:gd name="connsiteY15" fmla="*/ 2512978 h 9585798"/>
            <a:gd name="connsiteX16" fmla="*/ 7579468 w 13294468"/>
            <a:gd name="connsiteY16" fmla="*/ 607978 h 9585798"/>
            <a:gd name="connsiteX17" fmla="*/ 6647234 w 13294468"/>
            <a:gd name="connsiteY17" fmla="*/ 0 h 9585798"/>
            <a:gd name="connsiteX0" fmla="*/ 0 w 13294468"/>
            <a:gd name="connsiteY0" fmla="*/ 3749203 h 8977820"/>
            <a:gd name="connsiteX1" fmla="*/ 81064 w 13294468"/>
            <a:gd name="connsiteY1" fmla="*/ 3749203 h 8977820"/>
            <a:gd name="connsiteX2" fmla="*/ 1378085 w 13294468"/>
            <a:gd name="connsiteY2" fmla="*/ 3566809 h 8977820"/>
            <a:gd name="connsiteX3" fmla="*/ 3384415 w 13294468"/>
            <a:gd name="connsiteY3" fmla="*/ 3931596 h 8977820"/>
            <a:gd name="connsiteX4" fmla="*/ 5775798 w 13294468"/>
            <a:gd name="connsiteY4" fmla="*/ 6120320 h 8977820"/>
            <a:gd name="connsiteX5" fmla="*/ 7255213 w 13294468"/>
            <a:gd name="connsiteY5" fmla="*/ 7417341 h 8977820"/>
            <a:gd name="connsiteX6" fmla="*/ 8167181 w 13294468"/>
            <a:gd name="connsiteY6" fmla="*/ 814691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977820"/>
            <a:gd name="connsiteX1" fmla="*/ 81064 w 13294468"/>
            <a:gd name="connsiteY1" fmla="*/ 3749203 h 8977820"/>
            <a:gd name="connsiteX2" fmla="*/ 1378085 w 13294468"/>
            <a:gd name="connsiteY2" fmla="*/ 3566809 h 8977820"/>
            <a:gd name="connsiteX3" fmla="*/ 3299800 w 13294468"/>
            <a:gd name="connsiteY3" fmla="*/ 4116934 h 8977820"/>
            <a:gd name="connsiteX4" fmla="*/ 5775798 w 13294468"/>
            <a:gd name="connsiteY4" fmla="*/ 6120320 h 8977820"/>
            <a:gd name="connsiteX5" fmla="*/ 7255213 w 13294468"/>
            <a:gd name="connsiteY5" fmla="*/ 7417341 h 8977820"/>
            <a:gd name="connsiteX6" fmla="*/ 8167181 w 13294468"/>
            <a:gd name="connsiteY6" fmla="*/ 814691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977820"/>
            <a:gd name="connsiteX1" fmla="*/ 81064 w 13294468"/>
            <a:gd name="connsiteY1" fmla="*/ 3749203 h 8977820"/>
            <a:gd name="connsiteX2" fmla="*/ 1378085 w 13294468"/>
            <a:gd name="connsiteY2" fmla="*/ 3566809 h 8977820"/>
            <a:gd name="connsiteX3" fmla="*/ 3299800 w 13294468"/>
            <a:gd name="connsiteY3" fmla="*/ 4116934 h 8977820"/>
            <a:gd name="connsiteX4" fmla="*/ 5775798 w 13294468"/>
            <a:gd name="connsiteY4" fmla="*/ 6120320 h 8977820"/>
            <a:gd name="connsiteX5" fmla="*/ 7255213 w 13294468"/>
            <a:gd name="connsiteY5" fmla="*/ 7417341 h 8977820"/>
            <a:gd name="connsiteX6" fmla="*/ 8167181 w 13294468"/>
            <a:gd name="connsiteY6" fmla="*/ 814691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977820"/>
            <a:gd name="connsiteX1" fmla="*/ 81064 w 13294468"/>
            <a:gd name="connsiteY1" fmla="*/ 3749203 h 8977820"/>
            <a:gd name="connsiteX2" fmla="*/ 1378085 w 13294468"/>
            <a:gd name="connsiteY2" fmla="*/ 3566809 h 8977820"/>
            <a:gd name="connsiteX3" fmla="*/ 3299800 w 13294468"/>
            <a:gd name="connsiteY3" fmla="*/ 4116934 h 8977820"/>
            <a:gd name="connsiteX4" fmla="*/ 6090086 w 13294468"/>
            <a:gd name="connsiteY4" fmla="*/ 6514163 h 8977820"/>
            <a:gd name="connsiteX5" fmla="*/ 7255213 w 13294468"/>
            <a:gd name="connsiteY5" fmla="*/ 7417341 h 8977820"/>
            <a:gd name="connsiteX6" fmla="*/ 8167181 w 13294468"/>
            <a:gd name="connsiteY6" fmla="*/ 814691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977820"/>
            <a:gd name="connsiteX1" fmla="*/ 81064 w 13294468"/>
            <a:gd name="connsiteY1" fmla="*/ 3749203 h 8977820"/>
            <a:gd name="connsiteX2" fmla="*/ 1378085 w 13294468"/>
            <a:gd name="connsiteY2" fmla="*/ 3566809 h 8977820"/>
            <a:gd name="connsiteX3" fmla="*/ 3299800 w 13294468"/>
            <a:gd name="connsiteY3" fmla="*/ 4116934 h 8977820"/>
            <a:gd name="connsiteX4" fmla="*/ 6090086 w 13294468"/>
            <a:gd name="connsiteY4" fmla="*/ 6514163 h 8977820"/>
            <a:gd name="connsiteX5" fmla="*/ 7231037 w 13294468"/>
            <a:gd name="connsiteY5" fmla="*/ 7486843 h 8977820"/>
            <a:gd name="connsiteX6" fmla="*/ 8167181 w 13294468"/>
            <a:gd name="connsiteY6" fmla="*/ 814691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977820"/>
            <a:gd name="connsiteX1" fmla="*/ 81064 w 13294468"/>
            <a:gd name="connsiteY1" fmla="*/ 3749203 h 8977820"/>
            <a:gd name="connsiteX2" fmla="*/ 1378085 w 13294468"/>
            <a:gd name="connsiteY2" fmla="*/ 3566809 h 8977820"/>
            <a:gd name="connsiteX3" fmla="*/ 3299800 w 13294468"/>
            <a:gd name="connsiteY3" fmla="*/ 4116934 h 8977820"/>
            <a:gd name="connsiteX4" fmla="*/ 6090086 w 13294468"/>
            <a:gd name="connsiteY4" fmla="*/ 6514163 h 8977820"/>
            <a:gd name="connsiteX5" fmla="*/ 7231037 w 13294468"/>
            <a:gd name="connsiteY5" fmla="*/ 7486843 h 8977820"/>
            <a:gd name="connsiteX6" fmla="*/ 8179270 w 13294468"/>
            <a:gd name="connsiteY6" fmla="*/ 8274335 h 8977820"/>
            <a:gd name="connsiteX7" fmla="*/ 9241277 w 13294468"/>
            <a:gd name="connsiteY7" fmla="*/ 8815692 h 8977820"/>
            <a:gd name="connsiteX8" fmla="*/ 10984149 w 13294468"/>
            <a:gd name="connsiteY8" fmla="*/ 8977820 h 8977820"/>
            <a:gd name="connsiteX9" fmla="*/ 12159575 w 13294468"/>
            <a:gd name="connsiteY9" fmla="*/ 8430639 h 8977820"/>
            <a:gd name="connsiteX10" fmla="*/ 12767553 w 13294468"/>
            <a:gd name="connsiteY10" fmla="*/ 7923990 h 8977820"/>
            <a:gd name="connsiteX11" fmla="*/ 13294468 w 13294468"/>
            <a:gd name="connsiteY11" fmla="*/ 6951224 h 8977820"/>
            <a:gd name="connsiteX12" fmla="*/ 13294468 w 13294468"/>
            <a:gd name="connsiteY12" fmla="*/ 5370479 h 8977820"/>
            <a:gd name="connsiteX13" fmla="*/ 13152606 w 13294468"/>
            <a:gd name="connsiteY13" fmla="*/ 4397713 h 8977820"/>
            <a:gd name="connsiteX14" fmla="*/ 11531330 w 13294468"/>
            <a:gd name="connsiteY14" fmla="*/ 3060160 h 8977820"/>
            <a:gd name="connsiteX15" fmla="*/ 10132979 w 13294468"/>
            <a:gd name="connsiteY15" fmla="*/ 1905000 h 8977820"/>
            <a:gd name="connsiteX16" fmla="*/ 7579468 w 13294468"/>
            <a:gd name="connsiteY16" fmla="*/ 0 h 8977820"/>
            <a:gd name="connsiteX0" fmla="*/ 0 w 13294468"/>
            <a:gd name="connsiteY0" fmla="*/ 3749203 h 8885151"/>
            <a:gd name="connsiteX1" fmla="*/ 81064 w 13294468"/>
            <a:gd name="connsiteY1" fmla="*/ 3749203 h 8885151"/>
            <a:gd name="connsiteX2" fmla="*/ 1378085 w 13294468"/>
            <a:gd name="connsiteY2" fmla="*/ 3566809 h 8885151"/>
            <a:gd name="connsiteX3" fmla="*/ 3299800 w 13294468"/>
            <a:gd name="connsiteY3" fmla="*/ 4116934 h 8885151"/>
            <a:gd name="connsiteX4" fmla="*/ 6090086 w 13294468"/>
            <a:gd name="connsiteY4" fmla="*/ 6514163 h 8885151"/>
            <a:gd name="connsiteX5" fmla="*/ 7231037 w 13294468"/>
            <a:gd name="connsiteY5" fmla="*/ 7486843 h 8885151"/>
            <a:gd name="connsiteX6" fmla="*/ 8179270 w 13294468"/>
            <a:gd name="connsiteY6" fmla="*/ 8274335 h 8885151"/>
            <a:gd name="connsiteX7" fmla="*/ 9241277 w 13294468"/>
            <a:gd name="connsiteY7" fmla="*/ 8815692 h 8885151"/>
            <a:gd name="connsiteX8" fmla="*/ 10984149 w 13294468"/>
            <a:gd name="connsiteY8" fmla="*/ 8885151 h 8885151"/>
            <a:gd name="connsiteX9" fmla="*/ 12159575 w 13294468"/>
            <a:gd name="connsiteY9" fmla="*/ 8430639 h 8885151"/>
            <a:gd name="connsiteX10" fmla="*/ 12767553 w 13294468"/>
            <a:gd name="connsiteY10" fmla="*/ 7923990 h 8885151"/>
            <a:gd name="connsiteX11" fmla="*/ 13294468 w 13294468"/>
            <a:gd name="connsiteY11" fmla="*/ 6951224 h 8885151"/>
            <a:gd name="connsiteX12" fmla="*/ 13294468 w 13294468"/>
            <a:gd name="connsiteY12" fmla="*/ 5370479 h 8885151"/>
            <a:gd name="connsiteX13" fmla="*/ 13152606 w 13294468"/>
            <a:gd name="connsiteY13" fmla="*/ 4397713 h 8885151"/>
            <a:gd name="connsiteX14" fmla="*/ 11531330 w 13294468"/>
            <a:gd name="connsiteY14" fmla="*/ 3060160 h 8885151"/>
            <a:gd name="connsiteX15" fmla="*/ 10132979 w 13294468"/>
            <a:gd name="connsiteY15" fmla="*/ 1905000 h 8885151"/>
            <a:gd name="connsiteX16" fmla="*/ 7579468 w 13294468"/>
            <a:gd name="connsiteY16" fmla="*/ 0 h 8885151"/>
            <a:gd name="connsiteX0" fmla="*/ 0 w 13294468"/>
            <a:gd name="connsiteY0" fmla="*/ 3749203 h 8885151"/>
            <a:gd name="connsiteX1" fmla="*/ 81064 w 13294468"/>
            <a:gd name="connsiteY1" fmla="*/ 3749203 h 8885151"/>
            <a:gd name="connsiteX2" fmla="*/ 1378085 w 13294468"/>
            <a:gd name="connsiteY2" fmla="*/ 3566809 h 8885151"/>
            <a:gd name="connsiteX3" fmla="*/ 3299800 w 13294468"/>
            <a:gd name="connsiteY3" fmla="*/ 4116934 h 8885151"/>
            <a:gd name="connsiteX4" fmla="*/ 6090086 w 13294468"/>
            <a:gd name="connsiteY4" fmla="*/ 6514163 h 8885151"/>
            <a:gd name="connsiteX5" fmla="*/ 7231037 w 13294468"/>
            <a:gd name="connsiteY5" fmla="*/ 7486843 h 8885151"/>
            <a:gd name="connsiteX6" fmla="*/ 8179270 w 13294468"/>
            <a:gd name="connsiteY6" fmla="*/ 8274335 h 8885151"/>
            <a:gd name="connsiteX7" fmla="*/ 9241277 w 13294468"/>
            <a:gd name="connsiteY7" fmla="*/ 8815692 h 8885151"/>
            <a:gd name="connsiteX8" fmla="*/ 10984149 w 13294468"/>
            <a:gd name="connsiteY8" fmla="*/ 8885151 h 8885151"/>
            <a:gd name="connsiteX9" fmla="*/ 12159575 w 13294468"/>
            <a:gd name="connsiteY9" fmla="*/ 8268468 h 8885151"/>
            <a:gd name="connsiteX10" fmla="*/ 12767553 w 13294468"/>
            <a:gd name="connsiteY10" fmla="*/ 7923990 h 8885151"/>
            <a:gd name="connsiteX11" fmla="*/ 13294468 w 13294468"/>
            <a:gd name="connsiteY11" fmla="*/ 6951224 h 8885151"/>
            <a:gd name="connsiteX12" fmla="*/ 13294468 w 13294468"/>
            <a:gd name="connsiteY12" fmla="*/ 5370479 h 8885151"/>
            <a:gd name="connsiteX13" fmla="*/ 13152606 w 13294468"/>
            <a:gd name="connsiteY13" fmla="*/ 4397713 h 8885151"/>
            <a:gd name="connsiteX14" fmla="*/ 11531330 w 13294468"/>
            <a:gd name="connsiteY14" fmla="*/ 3060160 h 8885151"/>
            <a:gd name="connsiteX15" fmla="*/ 10132979 w 13294468"/>
            <a:gd name="connsiteY15" fmla="*/ 1905000 h 8885151"/>
            <a:gd name="connsiteX16" fmla="*/ 7579468 w 13294468"/>
            <a:gd name="connsiteY16" fmla="*/ 0 h 8885151"/>
            <a:gd name="connsiteX0" fmla="*/ 0 w 13294468"/>
            <a:gd name="connsiteY0" fmla="*/ 3749203 h 8885151"/>
            <a:gd name="connsiteX1" fmla="*/ 81064 w 13294468"/>
            <a:gd name="connsiteY1" fmla="*/ 3749203 h 8885151"/>
            <a:gd name="connsiteX2" fmla="*/ 1378085 w 13294468"/>
            <a:gd name="connsiteY2" fmla="*/ 3566809 h 8885151"/>
            <a:gd name="connsiteX3" fmla="*/ 3299800 w 13294468"/>
            <a:gd name="connsiteY3" fmla="*/ 4116934 h 8885151"/>
            <a:gd name="connsiteX4" fmla="*/ 6090086 w 13294468"/>
            <a:gd name="connsiteY4" fmla="*/ 6514163 h 8885151"/>
            <a:gd name="connsiteX5" fmla="*/ 7231037 w 13294468"/>
            <a:gd name="connsiteY5" fmla="*/ 7486843 h 8885151"/>
            <a:gd name="connsiteX6" fmla="*/ 8179270 w 13294468"/>
            <a:gd name="connsiteY6" fmla="*/ 8274335 h 8885151"/>
            <a:gd name="connsiteX7" fmla="*/ 9241277 w 13294468"/>
            <a:gd name="connsiteY7" fmla="*/ 8815692 h 8885151"/>
            <a:gd name="connsiteX8" fmla="*/ 10984149 w 13294468"/>
            <a:gd name="connsiteY8" fmla="*/ 8885151 h 8885151"/>
            <a:gd name="connsiteX9" fmla="*/ 12159575 w 13294468"/>
            <a:gd name="connsiteY9" fmla="*/ 8268468 h 8885151"/>
            <a:gd name="connsiteX10" fmla="*/ 12985136 w 13294468"/>
            <a:gd name="connsiteY10" fmla="*/ 7483811 h 8885151"/>
            <a:gd name="connsiteX11" fmla="*/ 13294468 w 13294468"/>
            <a:gd name="connsiteY11" fmla="*/ 6951224 h 8885151"/>
            <a:gd name="connsiteX12" fmla="*/ 13294468 w 13294468"/>
            <a:gd name="connsiteY12" fmla="*/ 5370479 h 8885151"/>
            <a:gd name="connsiteX13" fmla="*/ 13152606 w 13294468"/>
            <a:gd name="connsiteY13" fmla="*/ 4397713 h 8885151"/>
            <a:gd name="connsiteX14" fmla="*/ 11531330 w 13294468"/>
            <a:gd name="connsiteY14" fmla="*/ 3060160 h 8885151"/>
            <a:gd name="connsiteX15" fmla="*/ 10132979 w 13294468"/>
            <a:gd name="connsiteY15" fmla="*/ 1905000 h 8885151"/>
            <a:gd name="connsiteX16" fmla="*/ 7579468 w 13294468"/>
            <a:gd name="connsiteY16" fmla="*/ 0 h 8885151"/>
            <a:gd name="connsiteX0" fmla="*/ 0 w 13306556"/>
            <a:gd name="connsiteY0" fmla="*/ 3749203 h 8885151"/>
            <a:gd name="connsiteX1" fmla="*/ 81064 w 13306556"/>
            <a:gd name="connsiteY1" fmla="*/ 3749203 h 8885151"/>
            <a:gd name="connsiteX2" fmla="*/ 1378085 w 13306556"/>
            <a:gd name="connsiteY2" fmla="*/ 3566809 h 8885151"/>
            <a:gd name="connsiteX3" fmla="*/ 3299800 w 13306556"/>
            <a:gd name="connsiteY3" fmla="*/ 4116934 h 8885151"/>
            <a:gd name="connsiteX4" fmla="*/ 6090086 w 13306556"/>
            <a:gd name="connsiteY4" fmla="*/ 6514163 h 8885151"/>
            <a:gd name="connsiteX5" fmla="*/ 7231037 w 13306556"/>
            <a:gd name="connsiteY5" fmla="*/ 7486843 h 8885151"/>
            <a:gd name="connsiteX6" fmla="*/ 8179270 w 13306556"/>
            <a:gd name="connsiteY6" fmla="*/ 8274335 h 8885151"/>
            <a:gd name="connsiteX7" fmla="*/ 9241277 w 13306556"/>
            <a:gd name="connsiteY7" fmla="*/ 8815692 h 8885151"/>
            <a:gd name="connsiteX8" fmla="*/ 10984149 w 13306556"/>
            <a:gd name="connsiteY8" fmla="*/ 8885151 h 8885151"/>
            <a:gd name="connsiteX9" fmla="*/ 12159575 w 13306556"/>
            <a:gd name="connsiteY9" fmla="*/ 8268468 h 8885151"/>
            <a:gd name="connsiteX10" fmla="*/ 12985136 w 13306556"/>
            <a:gd name="connsiteY10" fmla="*/ 7483811 h 8885151"/>
            <a:gd name="connsiteX11" fmla="*/ 13306556 w 13306556"/>
            <a:gd name="connsiteY11" fmla="*/ 6800636 h 8885151"/>
            <a:gd name="connsiteX12" fmla="*/ 13294468 w 13306556"/>
            <a:gd name="connsiteY12" fmla="*/ 5370479 h 8885151"/>
            <a:gd name="connsiteX13" fmla="*/ 13152606 w 13306556"/>
            <a:gd name="connsiteY13" fmla="*/ 4397713 h 8885151"/>
            <a:gd name="connsiteX14" fmla="*/ 11531330 w 13306556"/>
            <a:gd name="connsiteY14" fmla="*/ 3060160 h 8885151"/>
            <a:gd name="connsiteX15" fmla="*/ 10132979 w 13306556"/>
            <a:gd name="connsiteY15" fmla="*/ 1905000 h 8885151"/>
            <a:gd name="connsiteX16" fmla="*/ 7579468 w 13306556"/>
            <a:gd name="connsiteY16" fmla="*/ 0 h 8885151"/>
            <a:gd name="connsiteX0" fmla="*/ 0 w 13366996"/>
            <a:gd name="connsiteY0" fmla="*/ 3749203 h 8885151"/>
            <a:gd name="connsiteX1" fmla="*/ 81064 w 13366996"/>
            <a:gd name="connsiteY1" fmla="*/ 3749203 h 8885151"/>
            <a:gd name="connsiteX2" fmla="*/ 1378085 w 13366996"/>
            <a:gd name="connsiteY2" fmla="*/ 3566809 h 8885151"/>
            <a:gd name="connsiteX3" fmla="*/ 3299800 w 13366996"/>
            <a:gd name="connsiteY3" fmla="*/ 4116934 h 8885151"/>
            <a:gd name="connsiteX4" fmla="*/ 6090086 w 13366996"/>
            <a:gd name="connsiteY4" fmla="*/ 6514163 h 8885151"/>
            <a:gd name="connsiteX5" fmla="*/ 7231037 w 13366996"/>
            <a:gd name="connsiteY5" fmla="*/ 7486843 h 8885151"/>
            <a:gd name="connsiteX6" fmla="*/ 8179270 w 13366996"/>
            <a:gd name="connsiteY6" fmla="*/ 8274335 h 8885151"/>
            <a:gd name="connsiteX7" fmla="*/ 9241277 w 13366996"/>
            <a:gd name="connsiteY7" fmla="*/ 8815692 h 8885151"/>
            <a:gd name="connsiteX8" fmla="*/ 10984149 w 13366996"/>
            <a:gd name="connsiteY8" fmla="*/ 8885151 h 8885151"/>
            <a:gd name="connsiteX9" fmla="*/ 12159575 w 13366996"/>
            <a:gd name="connsiteY9" fmla="*/ 8268468 h 8885151"/>
            <a:gd name="connsiteX10" fmla="*/ 12985136 w 13366996"/>
            <a:gd name="connsiteY10" fmla="*/ 7483811 h 8885151"/>
            <a:gd name="connsiteX11" fmla="*/ 13306556 w 13366996"/>
            <a:gd name="connsiteY11" fmla="*/ 6800636 h 8885151"/>
            <a:gd name="connsiteX12" fmla="*/ 13366996 w 13366996"/>
            <a:gd name="connsiteY12" fmla="*/ 5300977 h 8885151"/>
            <a:gd name="connsiteX13" fmla="*/ 13152606 w 13366996"/>
            <a:gd name="connsiteY13" fmla="*/ 4397713 h 8885151"/>
            <a:gd name="connsiteX14" fmla="*/ 11531330 w 13366996"/>
            <a:gd name="connsiteY14" fmla="*/ 3060160 h 8885151"/>
            <a:gd name="connsiteX15" fmla="*/ 10132979 w 13366996"/>
            <a:gd name="connsiteY15" fmla="*/ 1905000 h 8885151"/>
            <a:gd name="connsiteX16" fmla="*/ 7579468 w 13366996"/>
            <a:gd name="connsiteY16" fmla="*/ 0 h 8885151"/>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2985136 w 13366996"/>
            <a:gd name="connsiteY10" fmla="*/ 7808153 h 9209493"/>
            <a:gd name="connsiteX11" fmla="*/ 13306556 w 13366996"/>
            <a:gd name="connsiteY11" fmla="*/ 7124978 h 9209493"/>
            <a:gd name="connsiteX12" fmla="*/ 13366996 w 13366996"/>
            <a:gd name="connsiteY12" fmla="*/ 5625319 h 9209493"/>
            <a:gd name="connsiteX13" fmla="*/ 13152606 w 13366996"/>
            <a:gd name="connsiteY13" fmla="*/ 4722055 h 9209493"/>
            <a:gd name="connsiteX14" fmla="*/ 11531330 w 13366996"/>
            <a:gd name="connsiteY14" fmla="*/ 3384502 h 9209493"/>
            <a:gd name="connsiteX15" fmla="*/ 10132979 w 13366996"/>
            <a:gd name="connsiteY15" fmla="*/ 2229342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2985136 w 13366996"/>
            <a:gd name="connsiteY10" fmla="*/ 7808153 h 9209493"/>
            <a:gd name="connsiteX11" fmla="*/ 13306556 w 13366996"/>
            <a:gd name="connsiteY11" fmla="*/ 7124978 h 9209493"/>
            <a:gd name="connsiteX12" fmla="*/ 13366996 w 13366996"/>
            <a:gd name="connsiteY12" fmla="*/ 5625319 h 9209493"/>
            <a:gd name="connsiteX13" fmla="*/ 13152606 w 13366996"/>
            <a:gd name="connsiteY13" fmla="*/ 4722055 h 9209493"/>
            <a:gd name="connsiteX14" fmla="*/ 11531330 w 13366996"/>
            <a:gd name="connsiteY14" fmla="*/ 3384502 h 9209493"/>
            <a:gd name="connsiteX15" fmla="*/ 10217596 w 13366996"/>
            <a:gd name="connsiteY15" fmla="*/ 2078754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2985136 w 13366996"/>
            <a:gd name="connsiteY10" fmla="*/ 7808153 h 9209493"/>
            <a:gd name="connsiteX11" fmla="*/ 13306556 w 13366996"/>
            <a:gd name="connsiteY11" fmla="*/ 7124978 h 9209493"/>
            <a:gd name="connsiteX12" fmla="*/ 13366996 w 13366996"/>
            <a:gd name="connsiteY12" fmla="*/ 5625319 h 9209493"/>
            <a:gd name="connsiteX13" fmla="*/ 13152606 w 13366996"/>
            <a:gd name="connsiteY13" fmla="*/ 4722055 h 9209493"/>
            <a:gd name="connsiteX14" fmla="*/ 11555506 w 13366996"/>
            <a:gd name="connsiteY14" fmla="*/ 3257082 h 9209493"/>
            <a:gd name="connsiteX15" fmla="*/ 10217596 w 13366996"/>
            <a:gd name="connsiteY15" fmla="*/ 2078754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2985136 w 13366996"/>
            <a:gd name="connsiteY10" fmla="*/ 7808153 h 9209493"/>
            <a:gd name="connsiteX11" fmla="*/ 13306556 w 13366996"/>
            <a:gd name="connsiteY11" fmla="*/ 7124978 h 9209493"/>
            <a:gd name="connsiteX12" fmla="*/ 13366996 w 13366996"/>
            <a:gd name="connsiteY12" fmla="*/ 5625319 h 9209493"/>
            <a:gd name="connsiteX13" fmla="*/ 13043814 w 13366996"/>
            <a:gd name="connsiteY13" fmla="*/ 4513550 h 9209493"/>
            <a:gd name="connsiteX14" fmla="*/ 11555506 w 13366996"/>
            <a:gd name="connsiteY14" fmla="*/ 3257082 h 9209493"/>
            <a:gd name="connsiteX15" fmla="*/ 10217596 w 13366996"/>
            <a:gd name="connsiteY15" fmla="*/ 2078754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2985136 w 13366996"/>
            <a:gd name="connsiteY10" fmla="*/ 7808153 h 9209493"/>
            <a:gd name="connsiteX11" fmla="*/ 13354908 w 13366996"/>
            <a:gd name="connsiteY11" fmla="*/ 7124978 h 9209493"/>
            <a:gd name="connsiteX12" fmla="*/ 13366996 w 13366996"/>
            <a:gd name="connsiteY12" fmla="*/ 5625319 h 9209493"/>
            <a:gd name="connsiteX13" fmla="*/ 13043814 w 13366996"/>
            <a:gd name="connsiteY13" fmla="*/ 4513550 h 9209493"/>
            <a:gd name="connsiteX14" fmla="*/ 11555506 w 13366996"/>
            <a:gd name="connsiteY14" fmla="*/ 3257082 h 9209493"/>
            <a:gd name="connsiteX15" fmla="*/ 10217596 w 13366996"/>
            <a:gd name="connsiteY15" fmla="*/ 2078754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159575 w 13366996"/>
            <a:gd name="connsiteY9" fmla="*/ 8592810 h 9209493"/>
            <a:gd name="connsiteX10" fmla="*/ 13081840 w 13366996"/>
            <a:gd name="connsiteY10" fmla="*/ 7970324 h 9209493"/>
            <a:gd name="connsiteX11" fmla="*/ 13354908 w 13366996"/>
            <a:gd name="connsiteY11" fmla="*/ 7124978 h 9209493"/>
            <a:gd name="connsiteX12" fmla="*/ 13366996 w 13366996"/>
            <a:gd name="connsiteY12" fmla="*/ 5625319 h 9209493"/>
            <a:gd name="connsiteX13" fmla="*/ 13043814 w 13366996"/>
            <a:gd name="connsiteY13" fmla="*/ 4513550 h 9209493"/>
            <a:gd name="connsiteX14" fmla="*/ 11555506 w 13366996"/>
            <a:gd name="connsiteY14" fmla="*/ 3257082 h 9209493"/>
            <a:gd name="connsiteX15" fmla="*/ 10217596 w 13366996"/>
            <a:gd name="connsiteY15" fmla="*/ 2078754 h 9209493"/>
            <a:gd name="connsiteX16" fmla="*/ 7664084 w 13366996"/>
            <a:gd name="connsiteY16" fmla="*/ 0 h 9209493"/>
            <a:gd name="connsiteX0" fmla="*/ 0 w 13366996"/>
            <a:gd name="connsiteY0" fmla="*/ 4073545 h 9209493"/>
            <a:gd name="connsiteX1" fmla="*/ 81064 w 13366996"/>
            <a:gd name="connsiteY1" fmla="*/ 4073545 h 9209493"/>
            <a:gd name="connsiteX2" fmla="*/ 1378085 w 13366996"/>
            <a:gd name="connsiteY2" fmla="*/ 3891151 h 9209493"/>
            <a:gd name="connsiteX3" fmla="*/ 3299800 w 13366996"/>
            <a:gd name="connsiteY3" fmla="*/ 4441276 h 9209493"/>
            <a:gd name="connsiteX4" fmla="*/ 6090086 w 13366996"/>
            <a:gd name="connsiteY4" fmla="*/ 6838505 h 9209493"/>
            <a:gd name="connsiteX5" fmla="*/ 7231037 w 13366996"/>
            <a:gd name="connsiteY5" fmla="*/ 7811185 h 9209493"/>
            <a:gd name="connsiteX6" fmla="*/ 8179270 w 13366996"/>
            <a:gd name="connsiteY6" fmla="*/ 8598677 h 9209493"/>
            <a:gd name="connsiteX7" fmla="*/ 9241277 w 13366996"/>
            <a:gd name="connsiteY7" fmla="*/ 9140034 h 9209493"/>
            <a:gd name="connsiteX8" fmla="*/ 10984149 w 13366996"/>
            <a:gd name="connsiteY8" fmla="*/ 9209493 h 9209493"/>
            <a:gd name="connsiteX9" fmla="*/ 12207927 w 13366996"/>
            <a:gd name="connsiteY9" fmla="*/ 8708647 h 9209493"/>
            <a:gd name="connsiteX10" fmla="*/ 13081840 w 13366996"/>
            <a:gd name="connsiteY10" fmla="*/ 7970324 h 9209493"/>
            <a:gd name="connsiteX11" fmla="*/ 13354908 w 13366996"/>
            <a:gd name="connsiteY11" fmla="*/ 7124978 h 9209493"/>
            <a:gd name="connsiteX12" fmla="*/ 13366996 w 13366996"/>
            <a:gd name="connsiteY12" fmla="*/ 5625319 h 9209493"/>
            <a:gd name="connsiteX13" fmla="*/ 13043814 w 13366996"/>
            <a:gd name="connsiteY13" fmla="*/ 4513550 h 9209493"/>
            <a:gd name="connsiteX14" fmla="*/ 11555506 w 13366996"/>
            <a:gd name="connsiteY14" fmla="*/ 3257082 h 9209493"/>
            <a:gd name="connsiteX15" fmla="*/ 10217596 w 13366996"/>
            <a:gd name="connsiteY15" fmla="*/ 2078754 h 9209493"/>
            <a:gd name="connsiteX16" fmla="*/ 7664084 w 13366996"/>
            <a:gd name="connsiteY16" fmla="*/ 0 h 9209493"/>
            <a:gd name="connsiteX0" fmla="*/ 0 w 13366996"/>
            <a:gd name="connsiteY0" fmla="*/ 4073545 h 9360080"/>
            <a:gd name="connsiteX1" fmla="*/ 81064 w 13366996"/>
            <a:gd name="connsiteY1" fmla="*/ 4073545 h 9360080"/>
            <a:gd name="connsiteX2" fmla="*/ 1378085 w 13366996"/>
            <a:gd name="connsiteY2" fmla="*/ 3891151 h 9360080"/>
            <a:gd name="connsiteX3" fmla="*/ 3299800 w 13366996"/>
            <a:gd name="connsiteY3" fmla="*/ 4441276 h 9360080"/>
            <a:gd name="connsiteX4" fmla="*/ 6090086 w 13366996"/>
            <a:gd name="connsiteY4" fmla="*/ 6838505 h 9360080"/>
            <a:gd name="connsiteX5" fmla="*/ 7231037 w 13366996"/>
            <a:gd name="connsiteY5" fmla="*/ 7811185 h 9360080"/>
            <a:gd name="connsiteX6" fmla="*/ 8179270 w 13366996"/>
            <a:gd name="connsiteY6" fmla="*/ 8598677 h 9360080"/>
            <a:gd name="connsiteX7" fmla="*/ 9241277 w 13366996"/>
            <a:gd name="connsiteY7" fmla="*/ 9140034 h 9360080"/>
            <a:gd name="connsiteX8" fmla="*/ 11008324 w 13366996"/>
            <a:gd name="connsiteY8" fmla="*/ 9360080 h 9360080"/>
            <a:gd name="connsiteX9" fmla="*/ 12207927 w 13366996"/>
            <a:gd name="connsiteY9" fmla="*/ 8708647 h 9360080"/>
            <a:gd name="connsiteX10" fmla="*/ 13081840 w 13366996"/>
            <a:gd name="connsiteY10" fmla="*/ 7970324 h 9360080"/>
            <a:gd name="connsiteX11" fmla="*/ 13354908 w 13366996"/>
            <a:gd name="connsiteY11" fmla="*/ 7124978 h 9360080"/>
            <a:gd name="connsiteX12" fmla="*/ 13366996 w 13366996"/>
            <a:gd name="connsiteY12" fmla="*/ 5625319 h 9360080"/>
            <a:gd name="connsiteX13" fmla="*/ 13043814 w 13366996"/>
            <a:gd name="connsiteY13" fmla="*/ 4513550 h 9360080"/>
            <a:gd name="connsiteX14" fmla="*/ 11555506 w 13366996"/>
            <a:gd name="connsiteY14" fmla="*/ 3257082 h 9360080"/>
            <a:gd name="connsiteX15" fmla="*/ 10217596 w 13366996"/>
            <a:gd name="connsiteY15" fmla="*/ 2078754 h 9360080"/>
            <a:gd name="connsiteX16" fmla="*/ 7664084 w 13366996"/>
            <a:gd name="connsiteY16" fmla="*/ 0 h 9360080"/>
            <a:gd name="connsiteX0" fmla="*/ 0 w 13366996"/>
            <a:gd name="connsiteY0" fmla="*/ 4073545 h 9267411"/>
            <a:gd name="connsiteX1" fmla="*/ 81064 w 13366996"/>
            <a:gd name="connsiteY1" fmla="*/ 4073545 h 9267411"/>
            <a:gd name="connsiteX2" fmla="*/ 1378085 w 13366996"/>
            <a:gd name="connsiteY2" fmla="*/ 3891151 h 9267411"/>
            <a:gd name="connsiteX3" fmla="*/ 3299800 w 13366996"/>
            <a:gd name="connsiteY3" fmla="*/ 4441276 h 9267411"/>
            <a:gd name="connsiteX4" fmla="*/ 6090086 w 13366996"/>
            <a:gd name="connsiteY4" fmla="*/ 6838505 h 9267411"/>
            <a:gd name="connsiteX5" fmla="*/ 7231037 w 13366996"/>
            <a:gd name="connsiteY5" fmla="*/ 7811185 h 9267411"/>
            <a:gd name="connsiteX6" fmla="*/ 8179270 w 13366996"/>
            <a:gd name="connsiteY6" fmla="*/ 8598677 h 9267411"/>
            <a:gd name="connsiteX7" fmla="*/ 9241277 w 13366996"/>
            <a:gd name="connsiteY7" fmla="*/ 9140034 h 9267411"/>
            <a:gd name="connsiteX8" fmla="*/ 10984148 w 13366996"/>
            <a:gd name="connsiteY8" fmla="*/ 9267411 h 9267411"/>
            <a:gd name="connsiteX9" fmla="*/ 12207927 w 13366996"/>
            <a:gd name="connsiteY9" fmla="*/ 8708647 h 9267411"/>
            <a:gd name="connsiteX10" fmla="*/ 13081840 w 13366996"/>
            <a:gd name="connsiteY10" fmla="*/ 7970324 h 9267411"/>
            <a:gd name="connsiteX11" fmla="*/ 13354908 w 13366996"/>
            <a:gd name="connsiteY11" fmla="*/ 7124978 h 9267411"/>
            <a:gd name="connsiteX12" fmla="*/ 13366996 w 13366996"/>
            <a:gd name="connsiteY12" fmla="*/ 5625319 h 9267411"/>
            <a:gd name="connsiteX13" fmla="*/ 13043814 w 13366996"/>
            <a:gd name="connsiteY13" fmla="*/ 4513550 h 9267411"/>
            <a:gd name="connsiteX14" fmla="*/ 11555506 w 13366996"/>
            <a:gd name="connsiteY14" fmla="*/ 3257082 h 9267411"/>
            <a:gd name="connsiteX15" fmla="*/ 10217596 w 13366996"/>
            <a:gd name="connsiteY15" fmla="*/ 2078754 h 9267411"/>
            <a:gd name="connsiteX16" fmla="*/ 7664084 w 13366996"/>
            <a:gd name="connsiteY16" fmla="*/ 0 h 9267411"/>
            <a:gd name="connsiteX0" fmla="*/ 0 w 13366996"/>
            <a:gd name="connsiteY0" fmla="*/ 4073545 h 9271573"/>
            <a:gd name="connsiteX1" fmla="*/ 81064 w 13366996"/>
            <a:gd name="connsiteY1" fmla="*/ 4073545 h 9271573"/>
            <a:gd name="connsiteX2" fmla="*/ 1378085 w 13366996"/>
            <a:gd name="connsiteY2" fmla="*/ 3891151 h 9271573"/>
            <a:gd name="connsiteX3" fmla="*/ 3299800 w 13366996"/>
            <a:gd name="connsiteY3" fmla="*/ 4441276 h 9271573"/>
            <a:gd name="connsiteX4" fmla="*/ 6090086 w 13366996"/>
            <a:gd name="connsiteY4" fmla="*/ 6838505 h 9271573"/>
            <a:gd name="connsiteX5" fmla="*/ 7231037 w 13366996"/>
            <a:gd name="connsiteY5" fmla="*/ 7811185 h 9271573"/>
            <a:gd name="connsiteX6" fmla="*/ 8179270 w 13366996"/>
            <a:gd name="connsiteY6" fmla="*/ 8598677 h 9271573"/>
            <a:gd name="connsiteX7" fmla="*/ 9241277 w 13366996"/>
            <a:gd name="connsiteY7" fmla="*/ 9140034 h 9271573"/>
            <a:gd name="connsiteX8" fmla="*/ 10984148 w 13366996"/>
            <a:gd name="connsiteY8" fmla="*/ 9267411 h 9271573"/>
            <a:gd name="connsiteX9" fmla="*/ 12207927 w 13366996"/>
            <a:gd name="connsiteY9" fmla="*/ 8708647 h 9271573"/>
            <a:gd name="connsiteX10" fmla="*/ 13081840 w 13366996"/>
            <a:gd name="connsiteY10" fmla="*/ 7970324 h 9271573"/>
            <a:gd name="connsiteX11" fmla="*/ 13354908 w 13366996"/>
            <a:gd name="connsiteY11" fmla="*/ 7124978 h 9271573"/>
            <a:gd name="connsiteX12" fmla="*/ 13366996 w 13366996"/>
            <a:gd name="connsiteY12" fmla="*/ 5625319 h 9271573"/>
            <a:gd name="connsiteX13" fmla="*/ 13043814 w 13366996"/>
            <a:gd name="connsiteY13" fmla="*/ 4513550 h 9271573"/>
            <a:gd name="connsiteX14" fmla="*/ 11555506 w 13366996"/>
            <a:gd name="connsiteY14" fmla="*/ 3257082 h 9271573"/>
            <a:gd name="connsiteX15" fmla="*/ 10217596 w 13366996"/>
            <a:gd name="connsiteY15" fmla="*/ 2078754 h 9271573"/>
            <a:gd name="connsiteX16" fmla="*/ 7664084 w 13366996"/>
            <a:gd name="connsiteY16" fmla="*/ 0 h 9271573"/>
            <a:gd name="connsiteX0" fmla="*/ 0 w 13366996"/>
            <a:gd name="connsiteY0" fmla="*/ 4073545 h 9271573"/>
            <a:gd name="connsiteX1" fmla="*/ 81064 w 13366996"/>
            <a:gd name="connsiteY1" fmla="*/ 4073545 h 9271573"/>
            <a:gd name="connsiteX2" fmla="*/ 1378085 w 13366996"/>
            <a:gd name="connsiteY2" fmla="*/ 3891151 h 9271573"/>
            <a:gd name="connsiteX3" fmla="*/ 3299800 w 13366996"/>
            <a:gd name="connsiteY3" fmla="*/ 4441276 h 9271573"/>
            <a:gd name="connsiteX4" fmla="*/ 6090086 w 13366996"/>
            <a:gd name="connsiteY4" fmla="*/ 6838505 h 9271573"/>
            <a:gd name="connsiteX5" fmla="*/ 7231037 w 13366996"/>
            <a:gd name="connsiteY5" fmla="*/ 7811185 h 9271573"/>
            <a:gd name="connsiteX6" fmla="*/ 8179270 w 13366996"/>
            <a:gd name="connsiteY6" fmla="*/ 8598677 h 9271573"/>
            <a:gd name="connsiteX7" fmla="*/ 9241277 w 13366996"/>
            <a:gd name="connsiteY7" fmla="*/ 9140034 h 9271573"/>
            <a:gd name="connsiteX8" fmla="*/ 10984148 w 13366996"/>
            <a:gd name="connsiteY8" fmla="*/ 9267411 h 9271573"/>
            <a:gd name="connsiteX9" fmla="*/ 12207927 w 13366996"/>
            <a:gd name="connsiteY9" fmla="*/ 8708647 h 9271573"/>
            <a:gd name="connsiteX10" fmla="*/ 13081840 w 13366996"/>
            <a:gd name="connsiteY10" fmla="*/ 7970324 h 9271573"/>
            <a:gd name="connsiteX11" fmla="*/ 13354908 w 13366996"/>
            <a:gd name="connsiteY11" fmla="*/ 7124978 h 9271573"/>
            <a:gd name="connsiteX12" fmla="*/ 13366996 w 13366996"/>
            <a:gd name="connsiteY12" fmla="*/ 5625319 h 9271573"/>
            <a:gd name="connsiteX13" fmla="*/ 13043814 w 13366996"/>
            <a:gd name="connsiteY13" fmla="*/ 4513550 h 9271573"/>
            <a:gd name="connsiteX14" fmla="*/ 11555506 w 13366996"/>
            <a:gd name="connsiteY14" fmla="*/ 3257082 h 9271573"/>
            <a:gd name="connsiteX15" fmla="*/ 10217596 w 13366996"/>
            <a:gd name="connsiteY15" fmla="*/ 2078754 h 9271573"/>
            <a:gd name="connsiteX16" fmla="*/ 7664084 w 13366996"/>
            <a:gd name="connsiteY16" fmla="*/ 0 h 927157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Lst>
          <a:rect l="l" t="t" r="r" b="b"/>
          <a:pathLst>
            <a:path w="13366996" h="9271573">
              <a:moveTo>
                <a:pt x="0" y="4073545"/>
              </a:moveTo>
              <a:lnTo>
                <a:pt x="81064" y="4073545"/>
              </a:lnTo>
              <a:lnTo>
                <a:pt x="1378085" y="3891151"/>
              </a:lnTo>
              <a:lnTo>
                <a:pt x="3299800" y="4441276"/>
              </a:lnTo>
              <a:cubicBezTo>
                <a:pt x="4052605" y="5190157"/>
                <a:pt x="5264753" y="6170710"/>
                <a:pt x="6090086" y="6838505"/>
              </a:cubicBezTo>
              <a:lnTo>
                <a:pt x="7231037" y="7811185"/>
              </a:lnTo>
              <a:lnTo>
                <a:pt x="8179270" y="8598677"/>
              </a:lnTo>
              <a:lnTo>
                <a:pt x="9241277" y="9140034"/>
              </a:lnTo>
              <a:cubicBezTo>
                <a:pt x="9822234" y="9182493"/>
                <a:pt x="10379015" y="9294454"/>
                <a:pt x="10984148" y="9267411"/>
              </a:cubicBezTo>
              <a:cubicBezTo>
                <a:pt x="11464602" y="9162241"/>
                <a:pt x="11800001" y="8894902"/>
                <a:pt x="12207927" y="8708647"/>
              </a:cubicBezTo>
              <a:lnTo>
                <a:pt x="13081840" y="7970324"/>
              </a:lnTo>
              <a:lnTo>
                <a:pt x="13354908" y="7124978"/>
              </a:lnTo>
              <a:cubicBezTo>
                <a:pt x="13358937" y="6625092"/>
                <a:pt x="13362967" y="6125205"/>
                <a:pt x="13366996" y="5625319"/>
              </a:cubicBezTo>
              <a:lnTo>
                <a:pt x="13043814" y="4513550"/>
              </a:lnTo>
              <a:cubicBezTo>
                <a:pt x="12503389" y="4067699"/>
                <a:pt x="12026542" y="3662881"/>
                <a:pt x="11555506" y="3257082"/>
              </a:cubicBezTo>
              <a:cubicBezTo>
                <a:pt x="11084470" y="2851283"/>
                <a:pt x="10655507" y="2514003"/>
                <a:pt x="10217596" y="2078754"/>
              </a:cubicBezTo>
              <a:lnTo>
                <a:pt x="7664084" y="0"/>
              </a:lnTo>
            </a:path>
          </a:pathLst>
        </a:custGeom>
        <a:noFill/>
        <a:ln w="28575">
          <a:solidFill>
            <a:srgbClr val="00FF00"/>
          </a:solidFill>
          <a:headEnd type="none" w="med" len="med"/>
          <a:tailEnd type="arrow" w="med" len="med"/>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590985</xdr:colOff>
      <xdr:row>71</xdr:row>
      <xdr:rowOff>69853</xdr:rowOff>
    </xdr:from>
    <xdr:to>
      <xdr:col>23</xdr:col>
      <xdr:colOff>2363499</xdr:colOff>
      <xdr:row>75</xdr:row>
      <xdr:rowOff>73028</xdr:rowOff>
    </xdr:to>
    <xdr:sp macro="" textlink="">
      <xdr:nvSpPr>
        <xdr:cNvPr id="28" name="テキスト ボックス 27">
          <a:extLst>
            <a:ext uri="{FF2B5EF4-FFF2-40B4-BE49-F238E27FC236}">
              <a16:creationId xmlns:a16="http://schemas.microsoft.com/office/drawing/2014/main" id="{00000000-0008-0000-0900-00001C000000}"/>
            </a:ext>
          </a:extLst>
        </xdr:cNvPr>
        <xdr:cNvSpPr txBox="1"/>
      </xdr:nvSpPr>
      <xdr:spPr>
        <a:xfrm>
          <a:off x="24284423" y="15286041"/>
          <a:ext cx="3153639" cy="669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★応援</a:t>
          </a:r>
          <a:r>
            <a:rPr kumimoji="1" lang="en-US" altLang="ja-JP" sz="2800" b="1">
              <a:solidFill>
                <a:schemeClr val="bg1"/>
              </a:solidFill>
              <a:latin typeface="UD デジタル 教科書体 NK-B" panose="02020700000000000000" pitchFamily="18" charset="-128"/>
              <a:ea typeface="UD デジタル 教科書体 NK-B" panose="02020700000000000000" pitchFamily="18" charset="-128"/>
            </a:rPr>
            <a:t>/</a:t>
          </a:r>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撮影隊</a:t>
          </a:r>
          <a:r>
            <a:rPr kumimoji="1" lang="en-US" altLang="ja-JP" sz="2800" b="1">
              <a:solidFill>
                <a:schemeClr val="bg1"/>
              </a:solidFill>
              <a:latin typeface="UD デジタル 教科書体 NK-B" panose="02020700000000000000" pitchFamily="18" charset="-128"/>
              <a:ea typeface="UD デジタル 教科書体 NK-B" panose="02020700000000000000" pitchFamily="18" charset="-128"/>
            </a:rPr>
            <a:t>?</a:t>
          </a:r>
          <a:endPar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20</xdr:col>
      <xdr:colOff>411306</xdr:colOff>
      <xdr:row>54</xdr:row>
      <xdr:rowOff>123251</xdr:rowOff>
    </xdr:from>
    <xdr:to>
      <xdr:col>23</xdr:col>
      <xdr:colOff>400483</xdr:colOff>
      <xdr:row>65</xdr:row>
      <xdr:rowOff>252272</xdr:rowOff>
    </xdr:to>
    <xdr:cxnSp macro="">
      <xdr:nvCxnSpPr>
        <xdr:cNvPr id="29" name="直線コネクタ 28">
          <a:extLst>
            <a:ext uri="{FF2B5EF4-FFF2-40B4-BE49-F238E27FC236}">
              <a16:creationId xmlns:a16="http://schemas.microsoft.com/office/drawing/2014/main" id="{00000000-0008-0000-0900-00001D000000}"/>
            </a:ext>
          </a:extLst>
        </xdr:cNvPr>
        <xdr:cNvCxnSpPr/>
      </xdr:nvCxnSpPr>
      <xdr:spPr>
        <a:xfrm>
          <a:off x="22247369" y="9838751"/>
          <a:ext cx="3227677" cy="3296084"/>
        </a:xfrm>
        <a:prstGeom prst="line">
          <a:avLst/>
        </a:prstGeom>
        <a:ln w="76200">
          <a:solidFill>
            <a:schemeClr val="bg1"/>
          </a:solidFill>
          <a:headEnd type="arrow" w="med" len="med"/>
          <a:tailEnd type="arrow"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6382952</xdr:colOff>
      <xdr:row>60</xdr:row>
      <xdr:rowOff>136259</xdr:rowOff>
    </xdr:from>
    <xdr:to>
      <xdr:col>20</xdr:col>
      <xdr:colOff>616960</xdr:colOff>
      <xdr:row>64</xdr:row>
      <xdr:rowOff>904225</xdr:rowOff>
    </xdr:to>
    <xdr:sp macro="" textlink="">
      <xdr:nvSpPr>
        <xdr:cNvPr id="30" name="テキスト ボックス 29">
          <a:extLst>
            <a:ext uri="{FF2B5EF4-FFF2-40B4-BE49-F238E27FC236}">
              <a16:creationId xmlns:a16="http://schemas.microsoft.com/office/drawing/2014/main" id="{00000000-0008-0000-0900-00001E000000}"/>
            </a:ext>
          </a:extLst>
        </xdr:cNvPr>
        <xdr:cNvSpPr txBox="1"/>
      </xdr:nvSpPr>
      <xdr:spPr>
        <a:xfrm>
          <a:off x="19075015" y="10851884"/>
          <a:ext cx="3378008" cy="14347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この辺通過時点で</a:t>
          </a:r>
          <a:endParaRPr kumimoji="1" lang="en-US" altLang="ja-JP" sz="2800" b="1">
            <a:solidFill>
              <a:schemeClr val="bg1"/>
            </a:solidFill>
            <a:latin typeface="UD デジタル 教科書体 NK-B" panose="02020700000000000000" pitchFamily="18" charset="-128"/>
            <a:ea typeface="UD デジタル 教科書体 NK-B" panose="02020700000000000000" pitchFamily="18" charset="-128"/>
          </a:endParaRPr>
        </a:p>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選手を発見</a:t>
          </a:r>
        </a:p>
      </xdr:txBody>
    </xdr:sp>
    <xdr:clientData/>
  </xdr:twoCellAnchor>
  <xdr:twoCellAnchor>
    <xdr:from>
      <xdr:col>21</xdr:col>
      <xdr:colOff>232834</xdr:colOff>
      <xdr:row>53</xdr:row>
      <xdr:rowOff>54862</xdr:rowOff>
    </xdr:from>
    <xdr:to>
      <xdr:col>23</xdr:col>
      <xdr:colOff>3019424</xdr:colOff>
      <xdr:row>64</xdr:row>
      <xdr:rowOff>308988</xdr:rowOff>
    </xdr:to>
    <xdr:sp macro="" textlink="">
      <xdr:nvSpPr>
        <xdr:cNvPr id="31" name="テキスト ボックス 30">
          <a:extLst>
            <a:ext uri="{FF2B5EF4-FFF2-40B4-BE49-F238E27FC236}">
              <a16:creationId xmlns:a16="http://schemas.microsoft.com/office/drawing/2014/main" id="{00000000-0008-0000-0900-00001F000000}"/>
            </a:ext>
          </a:extLst>
        </xdr:cNvPr>
        <xdr:cNvSpPr txBox="1"/>
      </xdr:nvSpPr>
      <xdr:spPr>
        <a:xfrm>
          <a:off x="23926272" y="9603675"/>
          <a:ext cx="4167715" cy="20876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60m</a:t>
          </a:r>
        </a:p>
        <a:p>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ロング選手　</a:t>
          </a:r>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9</a:t>
          </a:r>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a:t>
          </a:r>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12</a:t>
          </a:r>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秒</a:t>
          </a:r>
          <a:endPar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endParaRPr>
        </a:p>
        <a:p>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シニア選手　１２～</a:t>
          </a:r>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16</a:t>
          </a:r>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秒</a:t>
          </a:r>
          <a:endPar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endParaRPr>
        </a:p>
        <a:p>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女性選手　　</a:t>
          </a:r>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14</a:t>
          </a:r>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a:t>
          </a:r>
          <a:r>
            <a:rPr kumimoji="1" lang="en-US" altLang="ja-JP" sz="1800" b="1">
              <a:solidFill>
                <a:schemeClr val="bg1"/>
              </a:solidFill>
              <a:latin typeface="UD デジタル 教科書体 NK-B" panose="02020700000000000000" pitchFamily="18" charset="-128"/>
              <a:ea typeface="UD デジタル 教科書体 NK-B" panose="02020700000000000000" pitchFamily="18" charset="-128"/>
            </a:rPr>
            <a:t>20</a:t>
          </a:r>
          <a:r>
            <a:rPr kumimoji="1" lang="ja-JP" altLang="en-US" sz="1800" b="1">
              <a:solidFill>
                <a:schemeClr val="bg1"/>
              </a:solidFill>
              <a:latin typeface="UD デジタル 教科書体 NK-B" panose="02020700000000000000" pitchFamily="18" charset="-128"/>
              <a:ea typeface="UD デジタル 教科書体 NK-B" panose="02020700000000000000" pitchFamily="18" charset="-128"/>
            </a:rPr>
            <a:t>秒</a:t>
          </a:r>
        </a:p>
      </xdr:txBody>
    </xdr:sp>
    <xdr:clientData/>
  </xdr:twoCellAnchor>
  <xdr:twoCellAnchor>
    <xdr:from>
      <xdr:col>22</xdr:col>
      <xdr:colOff>227303</xdr:colOff>
      <xdr:row>74</xdr:row>
      <xdr:rowOff>131765</xdr:rowOff>
    </xdr:from>
    <xdr:to>
      <xdr:col>23</xdr:col>
      <xdr:colOff>2697307</xdr:colOff>
      <xdr:row>78</xdr:row>
      <xdr:rowOff>130179</xdr:rowOff>
    </xdr:to>
    <xdr:sp macro="" textlink="">
      <xdr:nvSpPr>
        <xdr:cNvPr id="32" name="テキスト ボックス 31">
          <a:extLst>
            <a:ext uri="{FF2B5EF4-FFF2-40B4-BE49-F238E27FC236}">
              <a16:creationId xmlns:a16="http://schemas.microsoft.com/office/drawing/2014/main" id="{00000000-0008-0000-0900-000020000000}"/>
            </a:ext>
          </a:extLst>
        </xdr:cNvPr>
        <xdr:cNvSpPr txBox="1"/>
      </xdr:nvSpPr>
      <xdr:spPr>
        <a:xfrm>
          <a:off x="24611303" y="15848015"/>
          <a:ext cx="3160567" cy="6651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★固定ビデオ１</a:t>
          </a:r>
        </a:p>
      </xdr:txBody>
    </xdr:sp>
    <xdr:clientData/>
  </xdr:twoCellAnchor>
  <xdr:twoCellAnchor>
    <xdr:from>
      <xdr:col>22</xdr:col>
      <xdr:colOff>642939</xdr:colOff>
      <xdr:row>77</xdr:row>
      <xdr:rowOff>85005</xdr:rowOff>
    </xdr:from>
    <xdr:to>
      <xdr:col>23</xdr:col>
      <xdr:colOff>3106016</xdr:colOff>
      <xdr:row>81</xdr:row>
      <xdr:rowOff>83418</xdr:rowOff>
    </xdr:to>
    <xdr:sp macro="" textlink="">
      <xdr:nvSpPr>
        <xdr:cNvPr id="33" name="テキスト ボックス 32">
          <a:extLst>
            <a:ext uri="{FF2B5EF4-FFF2-40B4-BE49-F238E27FC236}">
              <a16:creationId xmlns:a16="http://schemas.microsoft.com/office/drawing/2014/main" id="{00000000-0008-0000-0900-000021000000}"/>
            </a:ext>
          </a:extLst>
        </xdr:cNvPr>
        <xdr:cNvSpPr txBox="1"/>
      </xdr:nvSpPr>
      <xdr:spPr>
        <a:xfrm>
          <a:off x="25026939" y="16301318"/>
          <a:ext cx="3153640" cy="6651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800" b="1">
              <a:solidFill>
                <a:schemeClr val="bg1"/>
              </a:solidFill>
              <a:latin typeface="UD デジタル 教科書体 NK-B" panose="02020700000000000000" pitchFamily="18" charset="-128"/>
              <a:ea typeface="UD デジタル 教科書体 NK-B" panose="02020700000000000000" pitchFamily="18" charset="-128"/>
            </a:rPr>
            <a:t>★固定ビデオ２</a:t>
          </a:r>
        </a:p>
      </xdr:txBody>
    </xdr:sp>
    <xdr:clientData/>
  </xdr:twoCellAnchor>
  <xdr:twoCellAnchor>
    <xdr:from>
      <xdr:col>23</xdr:col>
      <xdr:colOff>848878</xdr:colOff>
      <xdr:row>43</xdr:row>
      <xdr:rowOff>12585</xdr:rowOff>
    </xdr:from>
    <xdr:to>
      <xdr:col>25</xdr:col>
      <xdr:colOff>396452</xdr:colOff>
      <xdr:row>55</xdr:row>
      <xdr:rowOff>16868</xdr:rowOff>
    </xdr:to>
    <xdr:sp macro="" textlink="">
      <xdr:nvSpPr>
        <xdr:cNvPr id="34" name="楕円 33">
          <a:extLst>
            <a:ext uri="{FF2B5EF4-FFF2-40B4-BE49-F238E27FC236}">
              <a16:creationId xmlns:a16="http://schemas.microsoft.com/office/drawing/2014/main" id="{00000000-0008-0000-0900-000022000000}"/>
            </a:ext>
          </a:extLst>
        </xdr:cNvPr>
        <xdr:cNvSpPr/>
      </xdr:nvSpPr>
      <xdr:spPr>
        <a:xfrm rot="2469197">
          <a:off x="25923441" y="7894523"/>
          <a:ext cx="7048511" cy="2004533"/>
        </a:xfrm>
        <a:prstGeom prst="ellipse">
          <a:avLst/>
        </a:prstGeom>
        <a:noFill/>
        <a:ln w="38100">
          <a:solidFill>
            <a:schemeClr val="bg1"/>
          </a:solidFill>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2000"/>
        </a:p>
      </xdr:txBody>
    </xdr:sp>
    <xdr:clientData/>
  </xdr:twoCellAnchor>
  <xdr:twoCellAnchor>
    <xdr:from>
      <xdr:col>23</xdr:col>
      <xdr:colOff>4349282</xdr:colOff>
      <xdr:row>62</xdr:row>
      <xdr:rowOff>79884</xdr:rowOff>
    </xdr:from>
    <xdr:to>
      <xdr:col>24</xdr:col>
      <xdr:colOff>550413</xdr:colOff>
      <xdr:row>88</xdr:row>
      <xdr:rowOff>103257</xdr:rowOff>
    </xdr:to>
    <xdr:sp macro="" textlink="">
      <xdr:nvSpPr>
        <xdr:cNvPr id="35" name="楕円 54">
          <a:extLst>
            <a:ext uri="{FF2B5EF4-FFF2-40B4-BE49-F238E27FC236}">
              <a16:creationId xmlns:a16="http://schemas.microsoft.com/office/drawing/2014/main" id="{00000000-0008-0000-0900-000023000000}"/>
            </a:ext>
          </a:extLst>
        </xdr:cNvPr>
        <xdr:cNvSpPr/>
      </xdr:nvSpPr>
      <xdr:spPr>
        <a:xfrm rot="7499548">
          <a:off x="27417474" y="13135255"/>
          <a:ext cx="7024248" cy="3011506"/>
        </a:xfrm>
        <a:custGeom>
          <a:avLst/>
          <a:gdLst>
            <a:gd name="connsiteX0" fmla="*/ 0 w 5486354"/>
            <a:gd name="connsiteY0" fmla="*/ 969817 h 1939634"/>
            <a:gd name="connsiteX1" fmla="*/ 2743177 w 5486354"/>
            <a:gd name="connsiteY1" fmla="*/ 0 h 1939634"/>
            <a:gd name="connsiteX2" fmla="*/ 5486354 w 5486354"/>
            <a:gd name="connsiteY2" fmla="*/ 969817 h 1939634"/>
            <a:gd name="connsiteX3" fmla="*/ 2743177 w 5486354"/>
            <a:gd name="connsiteY3" fmla="*/ 1939634 h 1939634"/>
            <a:gd name="connsiteX4" fmla="*/ 0 w 5486354"/>
            <a:gd name="connsiteY4" fmla="*/ 969817 h 1939634"/>
            <a:gd name="connsiteX0" fmla="*/ 23 w 5486377"/>
            <a:gd name="connsiteY0" fmla="*/ 969817 h 1584944"/>
            <a:gd name="connsiteX1" fmla="*/ 2743200 w 5486377"/>
            <a:gd name="connsiteY1" fmla="*/ 0 h 1584944"/>
            <a:gd name="connsiteX2" fmla="*/ 5486377 w 5486377"/>
            <a:gd name="connsiteY2" fmla="*/ 969817 h 1584944"/>
            <a:gd name="connsiteX3" fmla="*/ 2706309 w 5486377"/>
            <a:gd name="connsiteY3" fmla="*/ 1584944 h 1584944"/>
            <a:gd name="connsiteX4" fmla="*/ 23 w 5486377"/>
            <a:gd name="connsiteY4" fmla="*/ 969817 h 1584944"/>
            <a:gd name="connsiteX0" fmla="*/ 28 w 5486382"/>
            <a:gd name="connsiteY0" fmla="*/ 969817 h 1882423"/>
            <a:gd name="connsiteX1" fmla="*/ 2743205 w 5486382"/>
            <a:gd name="connsiteY1" fmla="*/ 0 h 1882423"/>
            <a:gd name="connsiteX2" fmla="*/ 5486382 w 5486382"/>
            <a:gd name="connsiteY2" fmla="*/ 969817 h 1882423"/>
            <a:gd name="connsiteX3" fmla="*/ 2706314 w 5486382"/>
            <a:gd name="connsiteY3" fmla="*/ 1584944 h 1882423"/>
            <a:gd name="connsiteX4" fmla="*/ 28 w 5486382"/>
            <a:gd name="connsiteY4" fmla="*/ 969817 h 1882423"/>
            <a:gd name="connsiteX0" fmla="*/ 28 w 5537459"/>
            <a:gd name="connsiteY0" fmla="*/ 969817 h 1869890"/>
            <a:gd name="connsiteX1" fmla="*/ 2743205 w 5537459"/>
            <a:gd name="connsiteY1" fmla="*/ 0 h 1869890"/>
            <a:gd name="connsiteX2" fmla="*/ 5486382 w 5537459"/>
            <a:gd name="connsiteY2" fmla="*/ 969817 h 1869890"/>
            <a:gd name="connsiteX3" fmla="*/ 4393940 w 5537459"/>
            <a:gd name="connsiteY3" fmla="*/ 1843148 h 1869890"/>
            <a:gd name="connsiteX4" fmla="*/ 2706314 w 5537459"/>
            <a:gd name="connsiteY4" fmla="*/ 1584944 h 1869890"/>
            <a:gd name="connsiteX5" fmla="*/ 28 w 5537459"/>
            <a:gd name="connsiteY5" fmla="*/ 969817 h 1869890"/>
            <a:gd name="connsiteX0" fmla="*/ 16 w 5599155"/>
            <a:gd name="connsiteY0" fmla="*/ 969817 h 2772793"/>
            <a:gd name="connsiteX1" fmla="*/ 2743193 w 5599155"/>
            <a:gd name="connsiteY1" fmla="*/ 0 h 2772793"/>
            <a:gd name="connsiteX2" fmla="*/ 5486370 w 5599155"/>
            <a:gd name="connsiteY2" fmla="*/ 969817 h 2772793"/>
            <a:gd name="connsiteX3" fmla="*/ 5039471 w 5599155"/>
            <a:gd name="connsiteY3" fmla="*/ 2765338 h 2772793"/>
            <a:gd name="connsiteX4" fmla="*/ 2706302 w 5599155"/>
            <a:gd name="connsiteY4" fmla="*/ 1584944 h 2772793"/>
            <a:gd name="connsiteX5" fmla="*/ 16 w 5599155"/>
            <a:gd name="connsiteY5" fmla="*/ 969817 h 2772793"/>
            <a:gd name="connsiteX0" fmla="*/ 16 w 5839422"/>
            <a:gd name="connsiteY0" fmla="*/ 991952 h 2794928"/>
            <a:gd name="connsiteX1" fmla="*/ 2743193 w 5839422"/>
            <a:gd name="connsiteY1" fmla="*/ 22135 h 2794928"/>
            <a:gd name="connsiteX2" fmla="*/ 5764455 w 5839422"/>
            <a:gd name="connsiteY2" fmla="*/ 2023390 h 2794928"/>
            <a:gd name="connsiteX3" fmla="*/ 5039471 w 5839422"/>
            <a:gd name="connsiteY3" fmla="*/ 2787473 h 2794928"/>
            <a:gd name="connsiteX4" fmla="*/ 2706302 w 5839422"/>
            <a:gd name="connsiteY4" fmla="*/ 1607079 h 2794928"/>
            <a:gd name="connsiteX5" fmla="*/ 16 w 5839422"/>
            <a:gd name="connsiteY5" fmla="*/ 991952 h 2794928"/>
            <a:gd name="connsiteX0" fmla="*/ 110 w 5839516"/>
            <a:gd name="connsiteY0" fmla="*/ 991992 h 2795048"/>
            <a:gd name="connsiteX1" fmla="*/ 2743287 w 5839516"/>
            <a:gd name="connsiteY1" fmla="*/ 22175 h 2795048"/>
            <a:gd name="connsiteX2" fmla="*/ 5764549 w 5839516"/>
            <a:gd name="connsiteY2" fmla="*/ 2023430 h 2795048"/>
            <a:gd name="connsiteX3" fmla="*/ 5039565 w 5839516"/>
            <a:gd name="connsiteY3" fmla="*/ 2787513 h 2795048"/>
            <a:gd name="connsiteX4" fmla="*/ 2841178 w 5839516"/>
            <a:gd name="connsiteY4" fmla="*/ 1618468 h 2795048"/>
            <a:gd name="connsiteX5" fmla="*/ 110 w 5839516"/>
            <a:gd name="connsiteY5" fmla="*/ 991992 h 2795048"/>
            <a:gd name="connsiteX0" fmla="*/ 110 w 5850864"/>
            <a:gd name="connsiteY0" fmla="*/ 991992 h 2616125"/>
            <a:gd name="connsiteX1" fmla="*/ 2743287 w 5850864"/>
            <a:gd name="connsiteY1" fmla="*/ 22175 h 2616125"/>
            <a:gd name="connsiteX2" fmla="*/ 5764549 w 5850864"/>
            <a:gd name="connsiteY2" fmla="*/ 2023430 h 2616125"/>
            <a:gd name="connsiteX3" fmla="*/ 5145970 w 5850864"/>
            <a:gd name="connsiteY3" fmla="*/ 2607330 h 2616125"/>
            <a:gd name="connsiteX4" fmla="*/ 2841178 w 5850864"/>
            <a:gd name="connsiteY4" fmla="*/ 1618468 h 2616125"/>
            <a:gd name="connsiteX5" fmla="*/ 110 w 5850864"/>
            <a:gd name="connsiteY5" fmla="*/ 991992 h 2616125"/>
            <a:gd name="connsiteX0" fmla="*/ 6992 w 5857746"/>
            <a:gd name="connsiteY0" fmla="*/ 991992 h 2615464"/>
            <a:gd name="connsiteX1" fmla="*/ 2750169 w 5857746"/>
            <a:gd name="connsiteY1" fmla="*/ 22175 h 2615464"/>
            <a:gd name="connsiteX2" fmla="*/ 5771431 w 5857746"/>
            <a:gd name="connsiteY2" fmla="*/ 2023430 h 2615464"/>
            <a:gd name="connsiteX3" fmla="*/ 5152852 w 5857746"/>
            <a:gd name="connsiteY3" fmla="*/ 2607330 h 2615464"/>
            <a:gd name="connsiteX4" fmla="*/ 2848060 w 5857746"/>
            <a:gd name="connsiteY4" fmla="*/ 1618468 h 2615464"/>
            <a:gd name="connsiteX5" fmla="*/ 1989007 w 5857746"/>
            <a:gd name="connsiteY5" fmla="*/ 1439713 h 2615464"/>
            <a:gd name="connsiteX6" fmla="*/ 6992 w 5857746"/>
            <a:gd name="connsiteY6" fmla="*/ 991992 h 2615464"/>
            <a:gd name="connsiteX0" fmla="*/ 96604 w 5947358"/>
            <a:gd name="connsiteY0" fmla="*/ 993395 h 2616175"/>
            <a:gd name="connsiteX1" fmla="*/ 2839781 w 5947358"/>
            <a:gd name="connsiteY1" fmla="*/ 23578 h 2616175"/>
            <a:gd name="connsiteX2" fmla="*/ 5861043 w 5947358"/>
            <a:gd name="connsiteY2" fmla="*/ 2024833 h 2616175"/>
            <a:gd name="connsiteX3" fmla="*/ 5242464 w 5947358"/>
            <a:gd name="connsiteY3" fmla="*/ 2608733 h 2616175"/>
            <a:gd name="connsiteX4" fmla="*/ 2937672 w 5947358"/>
            <a:gd name="connsiteY4" fmla="*/ 1619871 h 2616175"/>
            <a:gd name="connsiteX5" fmla="*/ 837208 w 5947358"/>
            <a:gd name="connsiteY5" fmla="*/ 1993023 h 2616175"/>
            <a:gd name="connsiteX6" fmla="*/ 96604 w 5947358"/>
            <a:gd name="connsiteY6" fmla="*/ 993395 h 2616175"/>
            <a:gd name="connsiteX0" fmla="*/ 96604 w 5947358"/>
            <a:gd name="connsiteY0" fmla="*/ 993395 h 2677061"/>
            <a:gd name="connsiteX1" fmla="*/ 2839781 w 5947358"/>
            <a:gd name="connsiteY1" fmla="*/ 23578 h 2677061"/>
            <a:gd name="connsiteX2" fmla="*/ 5861043 w 5947358"/>
            <a:gd name="connsiteY2" fmla="*/ 2024833 h 2677061"/>
            <a:gd name="connsiteX3" fmla="*/ 5242464 w 5947358"/>
            <a:gd name="connsiteY3" fmla="*/ 2608733 h 2677061"/>
            <a:gd name="connsiteX4" fmla="*/ 2517726 w 5947358"/>
            <a:gd name="connsiteY4" fmla="*/ 2590308 h 2677061"/>
            <a:gd name="connsiteX5" fmla="*/ 837208 w 5947358"/>
            <a:gd name="connsiteY5" fmla="*/ 1993023 h 2677061"/>
            <a:gd name="connsiteX6" fmla="*/ 96604 w 5947358"/>
            <a:gd name="connsiteY6" fmla="*/ 993395 h 2677061"/>
            <a:gd name="connsiteX0" fmla="*/ 115943 w 5812059"/>
            <a:gd name="connsiteY0" fmla="*/ 333300 h 2822823"/>
            <a:gd name="connsiteX1" fmla="*/ 2704482 w 5812059"/>
            <a:gd name="connsiteY1" fmla="*/ 169340 h 2822823"/>
            <a:gd name="connsiteX2" fmla="*/ 5725744 w 5812059"/>
            <a:gd name="connsiteY2" fmla="*/ 2170595 h 2822823"/>
            <a:gd name="connsiteX3" fmla="*/ 5107165 w 5812059"/>
            <a:gd name="connsiteY3" fmla="*/ 2754495 h 2822823"/>
            <a:gd name="connsiteX4" fmla="*/ 2382427 w 5812059"/>
            <a:gd name="connsiteY4" fmla="*/ 2736070 h 2822823"/>
            <a:gd name="connsiteX5" fmla="*/ 701909 w 5812059"/>
            <a:gd name="connsiteY5" fmla="*/ 2138785 h 2822823"/>
            <a:gd name="connsiteX6" fmla="*/ 115943 w 5812059"/>
            <a:gd name="connsiteY6" fmla="*/ 333300 h 2822823"/>
            <a:gd name="connsiteX0" fmla="*/ 115943 w 5812059"/>
            <a:gd name="connsiteY0" fmla="*/ 333300 h 2766037"/>
            <a:gd name="connsiteX1" fmla="*/ 2704482 w 5812059"/>
            <a:gd name="connsiteY1" fmla="*/ 169340 h 2766037"/>
            <a:gd name="connsiteX2" fmla="*/ 5725744 w 5812059"/>
            <a:gd name="connsiteY2" fmla="*/ 2170595 h 2766037"/>
            <a:gd name="connsiteX3" fmla="*/ 5107165 w 5812059"/>
            <a:gd name="connsiteY3" fmla="*/ 2754495 h 2766037"/>
            <a:gd name="connsiteX4" fmla="*/ 2474642 w 5812059"/>
            <a:gd name="connsiteY4" fmla="*/ 2143027 h 2766037"/>
            <a:gd name="connsiteX5" fmla="*/ 701909 w 5812059"/>
            <a:gd name="connsiteY5" fmla="*/ 2138785 h 2766037"/>
            <a:gd name="connsiteX6" fmla="*/ 115943 w 5812059"/>
            <a:gd name="connsiteY6" fmla="*/ 333300 h 2766037"/>
            <a:gd name="connsiteX0" fmla="*/ 447398 w 6143514"/>
            <a:gd name="connsiteY0" fmla="*/ 349465 h 2781344"/>
            <a:gd name="connsiteX1" fmla="*/ 3035937 w 6143514"/>
            <a:gd name="connsiteY1" fmla="*/ 185505 h 2781344"/>
            <a:gd name="connsiteX2" fmla="*/ 6057199 w 6143514"/>
            <a:gd name="connsiteY2" fmla="*/ 2186760 h 2781344"/>
            <a:gd name="connsiteX3" fmla="*/ 5438620 w 6143514"/>
            <a:gd name="connsiteY3" fmla="*/ 2770660 h 2781344"/>
            <a:gd name="connsiteX4" fmla="*/ 2806097 w 6143514"/>
            <a:gd name="connsiteY4" fmla="*/ 2159192 h 2781344"/>
            <a:gd name="connsiteX5" fmla="*/ 277166 w 6143514"/>
            <a:gd name="connsiteY5" fmla="*/ 2494040 h 2781344"/>
            <a:gd name="connsiteX6" fmla="*/ 447398 w 6143514"/>
            <a:gd name="connsiteY6" fmla="*/ 349465 h 2781344"/>
            <a:gd name="connsiteX0" fmla="*/ 175344 w 6592189"/>
            <a:gd name="connsiteY0" fmla="*/ 484691 h 2708006"/>
            <a:gd name="connsiteX1" fmla="*/ 3484612 w 6592189"/>
            <a:gd name="connsiteY1" fmla="*/ 112167 h 2708006"/>
            <a:gd name="connsiteX2" fmla="*/ 6505874 w 6592189"/>
            <a:gd name="connsiteY2" fmla="*/ 2113422 h 2708006"/>
            <a:gd name="connsiteX3" fmla="*/ 5887295 w 6592189"/>
            <a:gd name="connsiteY3" fmla="*/ 2697322 h 2708006"/>
            <a:gd name="connsiteX4" fmla="*/ 3254772 w 6592189"/>
            <a:gd name="connsiteY4" fmla="*/ 2085854 h 2708006"/>
            <a:gd name="connsiteX5" fmla="*/ 725841 w 6592189"/>
            <a:gd name="connsiteY5" fmla="*/ 2420702 h 2708006"/>
            <a:gd name="connsiteX6" fmla="*/ 175344 w 6592189"/>
            <a:gd name="connsiteY6" fmla="*/ 484691 h 2708006"/>
            <a:gd name="connsiteX0" fmla="*/ 191998 w 6608843"/>
            <a:gd name="connsiteY0" fmla="*/ 642762 h 2866077"/>
            <a:gd name="connsiteX1" fmla="*/ 3732522 w 6608843"/>
            <a:gd name="connsiteY1" fmla="*/ 87217 h 2866077"/>
            <a:gd name="connsiteX2" fmla="*/ 6522528 w 6608843"/>
            <a:gd name="connsiteY2" fmla="*/ 2271493 h 2866077"/>
            <a:gd name="connsiteX3" fmla="*/ 5903949 w 6608843"/>
            <a:gd name="connsiteY3" fmla="*/ 2855393 h 2866077"/>
            <a:gd name="connsiteX4" fmla="*/ 3271426 w 6608843"/>
            <a:gd name="connsiteY4" fmla="*/ 2243925 h 2866077"/>
            <a:gd name="connsiteX5" fmla="*/ 742495 w 6608843"/>
            <a:gd name="connsiteY5" fmla="*/ 2578773 h 2866077"/>
            <a:gd name="connsiteX6" fmla="*/ 191998 w 6608843"/>
            <a:gd name="connsiteY6" fmla="*/ 642762 h 2866077"/>
            <a:gd name="connsiteX0" fmla="*/ 191998 w 6608843"/>
            <a:gd name="connsiteY0" fmla="*/ 642762 h 2862324"/>
            <a:gd name="connsiteX1" fmla="*/ 3732522 w 6608843"/>
            <a:gd name="connsiteY1" fmla="*/ 87217 h 2862324"/>
            <a:gd name="connsiteX2" fmla="*/ 6522528 w 6608843"/>
            <a:gd name="connsiteY2" fmla="*/ 2271493 h 2862324"/>
            <a:gd name="connsiteX3" fmla="*/ 5903949 w 6608843"/>
            <a:gd name="connsiteY3" fmla="*/ 2855393 h 2862324"/>
            <a:gd name="connsiteX4" fmla="*/ 3329592 w 6608843"/>
            <a:gd name="connsiteY4" fmla="*/ 1843834 h 2862324"/>
            <a:gd name="connsiteX5" fmla="*/ 742495 w 6608843"/>
            <a:gd name="connsiteY5" fmla="*/ 2578773 h 2862324"/>
            <a:gd name="connsiteX6" fmla="*/ 191998 w 6608843"/>
            <a:gd name="connsiteY6" fmla="*/ 642762 h 2862324"/>
            <a:gd name="connsiteX0" fmla="*/ 191998 w 6608843"/>
            <a:gd name="connsiteY0" fmla="*/ 642762 h 2863254"/>
            <a:gd name="connsiteX1" fmla="*/ 3732522 w 6608843"/>
            <a:gd name="connsiteY1" fmla="*/ 87217 h 2863254"/>
            <a:gd name="connsiteX2" fmla="*/ 6522528 w 6608843"/>
            <a:gd name="connsiteY2" fmla="*/ 2271493 h 2863254"/>
            <a:gd name="connsiteX3" fmla="*/ 5903949 w 6608843"/>
            <a:gd name="connsiteY3" fmla="*/ 2855393 h 2863254"/>
            <a:gd name="connsiteX4" fmla="*/ 3318243 w 6608843"/>
            <a:gd name="connsiteY4" fmla="*/ 1978616 h 2863254"/>
            <a:gd name="connsiteX5" fmla="*/ 742495 w 6608843"/>
            <a:gd name="connsiteY5" fmla="*/ 2578773 h 2863254"/>
            <a:gd name="connsiteX6" fmla="*/ 191998 w 6608843"/>
            <a:gd name="connsiteY6" fmla="*/ 642762 h 2863254"/>
            <a:gd name="connsiteX0" fmla="*/ 218140 w 6507301"/>
            <a:gd name="connsiteY0" fmla="*/ 311311 h 3043977"/>
            <a:gd name="connsiteX1" fmla="*/ 3630980 w 6507301"/>
            <a:gd name="connsiteY1" fmla="*/ 267940 h 3043977"/>
            <a:gd name="connsiteX2" fmla="*/ 6420986 w 6507301"/>
            <a:gd name="connsiteY2" fmla="*/ 2452216 h 3043977"/>
            <a:gd name="connsiteX3" fmla="*/ 5802407 w 6507301"/>
            <a:gd name="connsiteY3" fmla="*/ 3036116 h 3043977"/>
            <a:gd name="connsiteX4" fmla="*/ 3216701 w 6507301"/>
            <a:gd name="connsiteY4" fmla="*/ 2159339 h 3043977"/>
            <a:gd name="connsiteX5" fmla="*/ 640953 w 6507301"/>
            <a:gd name="connsiteY5" fmla="*/ 2759496 h 3043977"/>
            <a:gd name="connsiteX6" fmla="*/ 218140 w 6507301"/>
            <a:gd name="connsiteY6" fmla="*/ 311311 h 3043977"/>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6507301" h="3043977">
              <a:moveTo>
                <a:pt x="218140" y="311311"/>
              </a:moveTo>
              <a:cubicBezTo>
                <a:pt x="716478" y="-103948"/>
                <a:pt x="2597172" y="-88878"/>
                <a:pt x="3630980" y="267940"/>
              </a:cubicBezTo>
              <a:cubicBezTo>
                <a:pt x="4664788" y="624758"/>
                <a:pt x="6145864" y="2145025"/>
                <a:pt x="6420986" y="2452216"/>
              </a:cubicBezTo>
              <a:cubicBezTo>
                <a:pt x="6696108" y="2759407"/>
                <a:pt x="6265752" y="2933595"/>
                <a:pt x="5802407" y="3036116"/>
              </a:cubicBezTo>
              <a:cubicBezTo>
                <a:pt x="5339062" y="3138637"/>
                <a:pt x="4076943" y="2205442"/>
                <a:pt x="3216701" y="2159339"/>
              </a:cubicBezTo>
              <a:cubicBezTo>
                <a:pt x="2356459" y="2113236"/>
                <a:pt x="1114464" y="2863909"/>
                <a:pt x="640953" y="2759496"/>
              </a:cubicBezTo>
              <a:cubicBezTo>
                <a:pt x="167442" y="2655083"/>
                <a:pt x="-280198" y="726570"/>
                <a:pt x="218140" y="311311"/>
              </a:cubicBezTo>
              <a:close/>
            </a:path>
          </a:pathLst>
        </a:custGeom>
        <a:noFill/>
        <a:ln w="38100">
          <a:solidFill>
            <a:schemeClr val="bg1"/>
          </a:solidFill>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2000"/>
        </a:p>
      </xdr:txBody>
    </xdr:sp>
    <xdr:clientData/>
  </xdr:twoCellAnchor>
  <xdr:twoCellAnchor>
    <xdr:from>
      <xdr:col>23</xdr:col>
      <xdr:colOff>1823528</xdr:colOff>
      <xdr:row>65</xdr:row>
      <xdr:rowOff>762650</xdr:rowOff>
    </xdr:from>
    <xdr:to>
      <xdr:col>23</xdr:col>
      <xdr:colOff>6295699</xdr:colOff>
      <xdr:row>65</xdr:row>
      <xdr:rowOff>1303920</xdr:rowOff>
    </xdr:to>
    <xdr:sp macro="" textlink="">
      <xdr:nvSpPr>
        <xdr:cNvPr id="36" name="テキスト ボックス 35">
          <a:extLst>
            <a:ext uri="{FF2B5EF4-FFF2-40B4-BE49-F238E27FC236}">
              <a16:creationId xmlns:a16="http://schemas.microsoft.com/office/drawing/2014/main" id="{00000000-0008-0000-0900-000024000000}"/>
            </a:ext>
          </a:extLst>
        </xdr:cNvPr>
        <xdr:cNvSpPr txBox="1"/>
      </xdr:nvSpPr>
      <xdr:spPr>
        <a:xfrm>
          <a:off x="26898091" y="13645213"/>
          <a:ext cx="4472171" cy="5412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b="1">
              <a:solidFill>
                <a:schemeClr val="bg1"/>
              </a:solidFill>
              <a:latin typeface="UD デジタル 教科書体 NK-B" panose="02020700000000000000" pitchFamily="18" charset="-128"/>
              <a:ea typeface="UD デジタル 教科書体 NK-B" panose="02020700000000000000" pitchFamily="18" charset="-128"/>
            </a:rPr>
            <a:t>固定ビデオ２　撮影したい範囲</a:t>
          </a:r>
        </a:p>
      </xdr:txBody>
    </xdr:sp>
    <xdr:clientData/>
  </xdr:twoCellAnchor>
  <xdr:twoCellAnchor>
    <xdr:from>
      <xdr:col>5</xdr:col>
      <xdr:colOff>349096</xdr:colOff>
      <xdr:row>16</xdr:row>
      <xdr:rowOff>131417</xdr:rowOff>
    </xdr:from>
    <xdr:to>
      <xdr:col>9</xdr:col>
      <xdr:colOff>270182</xdr:colOff>
      <xdr:row>21</xdr:row>
      <xdr:rowOff>73522</xdr:rowOff>
    </xdr:to>
    <xdr:sp macro="" textlink="">
      <xdr:nvSpPr>
        <xdr:cNvPr id="122" name="楕円 36">
          <a:extLst>
            <a:ext uri="{FF2B5EF4-FFF2-40B4-BE49-F238E27FC236}">
              <a16:creationId xmlns:a16="http://schemas.microsoft.com/office/drawing/2014/main" id="{00000000-0008-0000-0900-00007A000000}"/>
            </a:ext>
          </a:extLst>
        </xdr:cNvPr>
        <xdr:cNvSpPr/>
      </xdr:nvSpPr>
      <xdr:spPr>
        <a:xfrm rot="2469197">
          <a:off x="3778096" y="3379442"/>
          <a:ext cx="2664286" cy="913655"/>
        </a:xfrm>
        <a:prstGeom prst="ellipse">
          <a:avLst/>
        </a:prstGeom>
        <a:noFill/>
        <a:ln w="38100">
          <a:solidFill>
            <a:schemeClr val="bg1"/>
          </a:solidFill>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2000"/>
        </a:p>
      </xdr:txBody>
    </xdr:sp>
    <xdr:clientData/>
  </xdr:twoCellAnchor>
  <xdr:twoCellAnchor>
    <xdr:from>
      <xdr:col>7</xdr:col>
      <xdr:colOff>641181</xdr:colOff>
      <xdr:row>24</xdr:row>
      <xdr:rowOff>132706</xdr:rowOff>
    </xdr:from>
    <xdr:to>
      <xdr:col>10</xdr:col>
      <xdr:colOff>399063</xdr:colOff>
      <xdr:row>27</xdr:row>
      <xdr:rowOff>36997</xdr:rowOff>
    </xdr:to>
    <xdr:sp macro="" textlink="">
      <xdr:nvSpPr>
        <xdr:cNvPr id="130" name="テキスト ボックス 37">
          <a:extLst>
            <a:ext uri="{FF2B5EF4-FFF2-40B4-BE49-F238E27FC236}">
              <a16:creationId xmlns:a16="http://schemas.microsoft.com/office/drawing/2014/main" id="{00000000-0008-0000-0900-000082000000}"/>
            </a:ext>
          </a:extLst>
        </xdr:cNvPr>
        <xdr:cNvSpPr txBox="1"/>
      </xdr:nvSpPr>
      <xdr:spPr>
        <a:xfrm>
          <a:off x="5426093" y="4839177"/>
          <a:ext cx="1808558" cy="4757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chemeClr val="bg1">
                  <a:lumMod val="95000"/>
                </a:schemeClr>
              </a:solidFill>
            </a:rPr>
            <a:t>固定ビデオ</a:t>
          </a:r>
          <a:r>
            <a:rPr kumimoji="1" lang="en-US" altLang="ja-JP" sz="1400" b="1">
              <a:solidFill>
                <a:schemeClr val="bg1">
                  <a:lumMod val="95000"/>
                </a:schemeClr>
              </a:solidFill>
            </a:rPr>
            <a:t>1</a:t>
          </a:r>
          <a:r>
            <a:rPr kumimoji="1" lang="ja-JP" altLang="en-US" sz="1400" b="1">
              <a:solidFill>
                <a:schemeClr val="bg1">
                  <a:lumMod val="95000"/>
                </a:schemeClr>
              </a:solidFill>
            </a:rPr>
            <a:t>で撮影</a:t>
          </a:r>
        </a:p>
      </xdr:txBody>
    </xdr:sp>
    <xdr:clientData/>
  </xdr:twoCellAnchor>
  <xdr:twoCellAnchor>
    <xdr:from>
      <xdr:col>8</xdr:col>
      <xdr:colOff>73287</xdr:colOff>
      <xdr:row>27</xdr:row>
      <xdr:rowOff>109148</xdr:rowOff>
    </xdr:from>
    <xdr:to>
      <xdr:col>9</xdr:col>
      <xdr:colOff>301703</xdr:colOff>
      <xdr:row>43</xdr:row>
      <xdr:rowOff>75058</xdr:rowOff>
    </xdr:to>
    <xdr:sp macro="" textlink="">
      <xdr:nvSpPr>
        <xdr:cNvPr id="39" name="楕円 38">
          <a:extLst>
            <a:ext uri="{FF2B5EF4-FFF2-40B4-BE49-F238E27FC236}">
              <a16:creationId xmlns:a16="http://schemas.microsoft.com/office/drawing/2014/main" id="{00000000-0008-0000-0900-000027000000}"/>
            </a:ext>
          </a:extLst>
        </xdr:cNvPr>
        <xdr:cNvSpPr/>
      </xdr:nvSpPr>
      <xdr:spPr>
        <a:xfrm rot="7296204">
          <a:off x="4670084" y="6258793"/>
          <a:ext cx="2655321" cy="911974"/>
        </a:xfrm>
        <a:prstGeom prst="ellipse">
          <a:avLst/>
        </a:prstGeom>
        <a:noFill/>
        <a:ln w="38100">
          <a:solidFill>
            <a:schemeClr val="bg1"/>
          </a:solidFill>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2000"/>
        </a:p>
      </xdr:txBody>
    </xdr:sp>
    <xdr:clientData/>
  </xdr:twoCellAnchor>
  <xdr:twoCellAnchor>
    <xdr:from>
      <xdr:col>6</xdr:col>
      <xdr:colOff>401375</xdr:colOff>
      <xdr:row>30</xdr:row>
      <xdr:rowOff>72195</xdr:rowOff>
    </xdr:from>
    <xdr:to>
      <xdr:col>9</xdr:col>
      <xdr:colOff>159257</xdr:colOff>
      <xdr:row>33</xdr:row>
      <xdr:rowOff>43721</xdr:rowOff>
    </xdr:to>
    <xdr:sp macro="" textlink="">
      <xdr:nvSpPr>
        <xdr:cNvPr id="43" name="テキスト ボックス 39">
          <a:extLst>
            <a:ext uri="{FF2B5EF4-FFF2-40B4-BE49-F238E27FC236}">
              <a16:creationId xmlns:a16="http://schemas.microsoft.com/office/drawing/2014/main" id="{00000000-0008-0000-0900-00002B000000}"/>
            </a:ext>
          </a:extLst>
        </xdr:cNvPr>
        <xdr:cNvSpPr txBox="1"/>
      </xdr:nvSpPr>
      <xdr:spPr>
        <a:xfrm>
          <a:off x="4502728" y="5854430"/>
          <a:ext cx="1808558" cy="4757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chemeClr val="bg1">
                  <a:lumMod val="95000"/>
                </a:schemeClr>
              </a:solidFill>
            </a:rPr>
            <a:t>固定ビデオ</a:t>
          </a:r>
          <a:r>
            <a:rPr kumimoji="1" lang="en-US" altLang="ja-JP" sz="1400" b="1">
              <a:solidFill>
                <a:schemeClr val="bg1">
                  <a:lumMod val="95000"/>
                </a:schemeClr>
              </a:solidFill>
            </a:rPr>
            <a:t>2</a:t>
          </a:r>
          <a:r>
            <a:rPr kumimoji="1" lang="ja-JP" altLang="en-US" sz="1400" b="1">
              <a:solidFill>
                <a:schemeClr val="bg1">
                  <a:lumMod val="95000"/>
                </a:schemeClr>
              </a:solidFill>
            </a:rPr>
            <a:t>で撮影</a:t>
          </a:r>
        </a:p>
      </xdr:txBody>
    </xdr:sp>
    <xdr:clientData/>
  </xdr:twoCellAnchor>
  <xdr:twoCellAnchor>
    <xdr:from>
      <xdr:col>1</xdr:col>
      <xdr:colOff>304800</xdr:colOff>
      <xdr:row>21</xdr:row>
      <xdr:rowOff>28575</xdr:rowOff>
    </xdr:from>
    <xdr:to>
      <xdr:col>2</xdr:col>
      <xdr:colOff>533400</xdr:colOff>
      <xdr:row>22</xdr:row>
      <xdr:rowOff>152400</xdr:rowOff>
    </xdr:to>
    <xdr:cxnSp macro="">
      <xdr:nvCxnSpPr>
        <xdr:cNvPr id="198" name="直線矢印コネクタ 41">
          <a:extLst>
            <a:ext uri="{FF2B5EF4-FFF2-40B4-BE49-F238E27FC236}">
              <a16:creationId xmlns:a16="http://schemas.microsoft.com/office/drawing/2014/main" id="{00000000-0008-0000-0900-0000C6000000}"/>
            </a:ext>
          </a:extLst>
        </xdr:cNvPr>
        <xdr:cNvCxnSpPr/>
      </xdr:nvCxnSpPr>
      <xdr:spPr bwMode="auto">
        <a:xfrm flipV="1">
          <a:off x="990600" y="4248150"/>
          <a:ext cx="914400" cy="295275"/>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FFFF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2</xdr:col>
      <xdr:colOff>552450</xdr:colOff>
      <xdr:row>21</xdr:row>
      <xdr:rowOff>114300</xdr:rowOff>
    </xdr:from>
    <xdr:to>
      <xdr:col>6</xdr:col>
      <xdr:colOff>438150</xdr:colOff>
      <xdr:row>38</xdr:row>
      <xdr:rowOff>152400</xdr:rowOff>
    </xdr:to>
    <xdr:cxnSp macro="">
      <xdr:nvCxnSpPr>
        <xdr:cNvPr id="196" name="直線矢印コネクタ 42">
          <a:extLst>
            <a:ext uri="{FF2B5EF4-FFF2-40B4-BE49-F238E27FC236}">
              <a16:creationId xmlns:a16="http://schemas.microsoft.com/office/drawing/2014/main" id="{00000000-0008-0000-0900-0000C4000000}"/>
            </a:ext>
          </a:extLst>
        </xdr:cNvPr>
        <xdr:cNvCxnSpPr/>
      </xdr:nvCxnSpPr>
      <xdr:spPr bwMode="auto">
        <a:xfrm>
          <a:off x="1924050" y="4333875"/>
          <a:ext cx="2628900" cy="3019425"/>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FFFF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476250</xdr:colOff>
      <xdr:row>38</xdr:row>
      <xdr:rowOff>142875</xdr:rowOff>
    </xdr:from>
    <xdr:to>
      <xdr:col>7</xdr:col>
      <xdr:colOff>619125</xdr:colOff>
      <xdr:row>38</xdr:row>
      <xdr:rowOff>161925</xdr:rowOff>
    </xdr:to>
    <xdr:cxnSp macro="">
      <xdr:nvCxnSpPr>
        <xdr:cNvPr id="76" name="直線コネクタ 58">
          <a:extLst>
            <a:ext uri="{FF2B5EF4-FFF2-40B4-BE49-F238E27FC236}">
              <a16:creationId xmlns:a16="http://schemas.microsoft.com/office/drawing/2014/main" id="{00000000-0008-0000-0900-00004C000000}"/>
            </a:ext>
          </a:extLst>
        </xdr:cNvPr>
        <xdr:cNvCxnSpPr/>
      </xdr:nvCxnSpPr>
      <xdr:spPr bwMode="auto">
        <a:xfrm>
          <a:off x="4591050" y="7343775"/>
          <a:ext cx="828675" cy="19050"/>
        </a:xfrm>
        <a:prstGeom prst="line">
          <a:avLst/>
        </a:prstGeom>
        <a:solidFill>
          <a:srgbClr xmlns:mc="http://schemas.openxmlformats.org/markup-compatibility/2006" xmlns:a14="http://schemas.microsoft.com/office/drawing/2010/main" val="FFFFFF" mc:Ignorable="a14" a14:legacySpreadsheetColorIndex="65"/>
        </a:solidFill>
        <a:ln w="28575" cap="flat" cmpd="sng" algn="ctr">
          <a:solidFill>
            <a:srgbClr val="FFFF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657225</xdr:colOff>
      <xdr:row>37</xdr:row>
      <xdr:rowOff>9525</xdr:rowOff>
    </xdr:from>
    <xdr:to>
      <xdr:col>8</xdr:col>
      <xdr:colOff>371475</xdr:colOff>
      <xdr:row>38</xdr:row>
      <xdr:rowOff>152400</xdr:rowOff>
    </xdr:to>
    <xdr:cxnSp macro="">
      <xdr:nvCxnSpPr>
        <xdr:cNvPr id="79" name="直線コネクタ 59">
          <a:extLst>
            <a:ext uri="{FF2B5EF4-FFF2-40B4-BE49-F238E27FC236}">
              <a16:creationId xmlns:a16="http://schemas.microsoft.com/office/drawing/2014/main" id="{00000000-0008-0000-0900-00004F000000}"/>
            </a:ext>
          </a:extLst>
        </xdr:cNvPr>
        <xdr:cNvCxnSpPr/>
      </xdr:nvCxnSpPr>
      <xdr:spPr bwMode="auto">
        <a:xfrm flipV="1">
          <a:off x="5457825" y="7038975"/>
          <a:ext cx="400050" cy="314325"/>
        </a:xfrm>
        <a:prstGeom prst="line">
          <a:avLst/>
        </a:prstGeom>
        <a:solidFill>
          <a:srgbClr xmlns:mc="http://schemas.openxmlformats.org/markup-compatibility/2006" xmlns:a14="http://schemas.microsoft.com/office/drawing/2010/main" val="FFFFFF" mc:Ignorable="a14" a14:legacySpreadsheetColorIndex="65"/>
        </a:solidFill>
        <a:ln w="28575" cap="flat" cmpd="sng" algn="ctr">
          <a:solidFill>
            <a:srgbClr val="FFFF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390525</xdr:colOff>
      <xdr:row>33</xdr:row>
      <xdr:rowOff>57150</xdr:rowOff>
    </xdr:from>
    <xdr:to>
      <xdr:col>9</xdr:col>
      <xdr:colOff>47625</xdr:colOff>
      <xdr:row>36</xdr:row>
      <xdr:rowOff>161925</xdr:rowOff>
    </xdr:to>
    <xdr:cxnSp macro="">
      <xdr:nvCxnSpPr>
        <xdr:cNvPr id="84" name="直線コネクタ 67">
          <a:extLst>
            <a:ext uri="{FF2B5EF4-FFF2-40B4-BE49-F238E27FC236}">
              <a16:creationId xmlns:a16="http://schemas.microsoft.com/office/drawing/2014/main" id="{00000000-0008-0000-0900-000054000000}"/>
            </a:ext>
          </a:extLst>
        </xdr:cNvPr>
        <xdr:cNvCxnSpPr/>
      </xdr:nvCxnSpPr>
      <xdr:spPr bwMode="auto">
        <a:xfrm flipV="1">
          <a:off x="5876925" y="6400800"/>
          <a:ext cx="342900" cy="619125"/>
        </a:xfrm>
        <a:prstGeom prst="line">
          <a:avLst/>
        </a:prstGeom>
        <a:solidFill>
          <a:srgbClr xmlns:mc="http://schemas.openxmlformats.org/markup-compatibility/2006" xmlns:a14="http://schemas.microsoft.com/office/drawing/2010/main" val="FFFFFF" mc:Ignorable="a14" a14:legacySpreadsheetColorIndex="65"/>
        </a:solidFill>
        <a:ln w="28575" cap="flat" cmpd="sng" algn="ctr">
          <a:solidFill>
            <a:srgbClr val="FFFF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9</xdr:col>
      <xdr:colOff>47625</xdr:colOff>
      <xdr:row>28</xdr:row>
      <xdr:rowOff>9525</xdr:rowOff>
    </xdr:from>
    <xdr:to>
      <xdr:col>9</xdr:col>
      <xdr:colOff>57150</xdr:colOff>
      <xdr:row>33</xdr:row>
      <xdr:rowOff>9525</xdr:rowOff>
    </xdr:to>
    <xdr:cxnSp macro="">
      <xdr:nvCxnSpPr>
        <xdr:cNvPr id="90" name="直線コネクタ 71">
          <a:extLst>
            <a:ext uri="{FF2B5EF4-FFF2-40B4-BE49-F238E27FC236}">
              <a16:creationId xmlns:a16="http://schemas.microsoft.com/office/drawing/2014/main" id="{00000000-0008-0000-0900-00005A000000}"/>
            </a:ext>
          </a:extLst>
        </xdr:cNvPr>
        <xdr:cNvCxnSpPr/>
      </xdr:nvCxnSpPr>
      <xdr:spPr bwMode="auto">
        <a:xfrm flipV="1">
          <a:off x="6219825" y="5495925"/>
          <a:ext cx="9525" cy="857250"/>
        </a:xfrm>
        <a:prstGeom prst="line">
          <a:avLst/>
        </a:prstGeom>
        <a:solidFill>
          <a:srgbClr xmlns:mc="http://schemas.openxmlformats.org/markup-compatibility/2006" xmlns:a14="http://schemas.microsoft.com/office/drawing/2010/main" val="FFFFFF" mc:Ignorable="a14" a14:legacySpreadsheetColorIndex="65"/>
        </a:solidFill>
        <a:ln w="28575" cap="flat" cmpd="sng" algn="ctr">
          <a:solidFill>
            <a:srgbClr val="FFFF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523875</xdr:colOff>
      <xdr:row>25</xdr:row>
      <xdr:rowOff>28575</xdr:rowOff>
    </xdr:from>
    <xdr:to>
      <xdr:col>9</xdr:col>
      <xdr:colOff>76200</xdr:colOff>
      <xdr:row>27</xdr:row>
      <xdr:rowOff>152400</xdr:rowOff>
    </xdr:to>
    <xdr:cxnSp macro="">
      <xdr:nvCxnSpPr>
        <xdr:cNvPr id="94" name="直線コネクタ 76">
          <a:extLst>
            <a:ext uri="{FF2B5EF4-FFF2-40B4-BE49-F238E27FC236}">
              <a16:creationId xmlns:a16="http://schemas.microsoft.com/office/drawing/2014/main" id="{00000000-0008-0000-0900-00005E000000}"/>
            </a:ext>
          </a:extLst>
        </xdr:cNvPr>
        <xdr:cNvCxnSpPr/>
      </xdr:nvCxnSpPr>
      <xdr:spPr bwMode="auto">
        <a:xfrm flipH="1" flipV="1">
          <a:off x="6010275" y="4933950"/>
          <a:ext cx="238125" cy="533400"/>
        </a:xfrm>
        <a:prstGeom prst="line">
          <a:avLst/>
        </a:prstGeom>
        <a:solidFill>
          <a:srgbClr xmlns:mc="http://schemas.openxmlformats.org/markup-compatibility/2006" xmlns:a14="http://schemas.microsoft.com/office/drawing/2010/main" val="FFFFFF" mc:Ignorable="a14" a14:legacySpreadsheetColorIndex="65"/>
        </a:solidFill>
        <a:ln w="28575" cap="flat" cmpd="sng" algn="ctr">
          <a:solidFill>
            <a:srgbClr val="FFFF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266700</xdr:colOff>
      <xdr:row>18</xdr:row>
      <xdr:rowOff>190500</xdr:rowOff>
    </xdr:from>
    <xdr:to>
      <xdr:col>8</xdr:col>
      <xdr:colOff>533400</xdr:colOff>
      <xdr:row>25</xdr:row>
      <xdr:rowOff>9525</xdr:rowOff>
    </xdr:to>
    <xdr:cxnSp macro="">
      <xdr:nvCxnSpPr>
        <xdr:cNvPr id="193" name="直線矢印コネクタ 81">
          <a:extLst>
            <a:ext uri="{FF2B5EF4-FFF2-40B4-BE49-F238E27FC236}">
              <a16:creationId xmlns:a16="http://schemas.microsoft.com/office/drawing/2014/main" id="{00000000-0008-0000-0900-0000C1000000}"/>
            </a:ext>
          </a:extLst>
        </xdr:cNvPr>
        <xdr:cNvCxnSpPr/>
      </xdr:nvCxnSpPr>
      <xdr:spPr bwMode="auto">
        <a:xfrm flipH="1" flipV="1">
          <a:off x="5067300" y="3838575"/>
          <a:ext cx="952500" cy="1076325"/>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FFFF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628651</xdr:colOff>
      <xdr:row>17</xdr:row>
      <xdr:rowOff>152400</xdr:rowOff>
    </xdr:from>
    <xdr:to>
      <xdr:col>7</xdr:col>
      <xdr:colOff>247651</xdr:colOff>
      <xdr:row>18</xdr:row>
      <xdr:rowOff>180975</xdr:rowOff>
    </xdr:to>
    <xdr:sp macro="" textlink="">
      <xdr:nvSpPr>
        <xdr:cNvPr id="264" name="星: 5 pt 85">
          <a:extLst>
            <a:ext uri="{FF2B5EF4-FFF2-40B4-BE49-F238E27FC236}">
              <a16:creationId xmlns:a16="http://schemas.microsoft.com/office/drawing/2014/main" id="{00000000-0008-0000-0900-000008010000}"/>
            </a:ext>
          </a:extLst>
        </xdr:cNvPr>
        <xdr:cNvSpPr/>
      </xdr:nvSpPr>
      <xdr:spPr bwMode="auto">
        <a:xfrm>
          <a:off x="4743451" y="3600450"/>
          <a:ext cx="304800" cy="228600"/>
        </a:xfrm>
        <a:prstGeom prst="star5">
          <a:avLst/>
        </a:prstGeom>
        <a:solidFill>
          <a:srgbClr val="FFFF00"/>
        </a:solidFill>
        <a:ln w="25400">
          <a:solidFill>
            <a:srgbClr val="C00000"/>
          </a:solidFill>
          <a:prstDash val="solid"/>
          <a:round/>
          <a:headEnd/>
          <a:tailEnd type="triangle" w="med" len="med"/>
        </a:ln>
        <a:effectLst/>
      </xdr:spPr>
      <xdr:txBody>
        <a:bodyPr rtlCol="0" anchor="ctr"/>
        <a:lstStyle/>
        <a:p>
          <a:pPr algn="l"/>
          <a:endParaRPr kumimoji="1" lang="ja-JP" altLang="en-US" sz="1100" kern="1200"/>
        </a:p>
      </xdr:txBody>
    </xdr:sp>
    <xdr:clientData/>
  </xdr:twoCellAnchor>
  <xdr:twoCellAnchor>
    <xdr:from>
      <xdr:col>7</xdr:col>
      <xdr:colOff>187343</xdr:colOff>
      <xdr:row>16</xdr:row>
      <xdr:rowOff>63976</xdr:rowOff>
    </xdr:from>
    <xdr:to>
      <xdr:col>10</xdr:col>
      <xdr:colOff>216906</xdr:colOff>
      <xdr:row>19</xdr:row>
      <xdr:rowOff>152399</xdr:rowOff>
    </xdr:to>
    <xdr:sp macro="" textlink="">
      <xdr:nvSpPr>
        <xdr:cNvPr id="268" name="テキスト ボックス 87">
          <a:extLst>
            <a:ext uri="{FF2B5EF4-FFF2-40B4-BE49-F238E27FC236}">
              <a16:creationId xmlns:a16="http://schemas.microsoft.com/office/drawing/2014/main" id="{00000000-0008-0000-0900-00000C010000}"/>
            </a:ext>
          </a:extLst>
        </xdr:cNvPr>
        <xdr:cNvSpPr txBox="1"/>
      </xdr:nvSpPr>
      <xdr:spPr>
        <a:xfrm>
          <a:off x="4610338" y="3157243"/>
          <a:ext cx="1925132" cy="6542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FFFF00"/>
              </a:solidFill>
              <a:latin typeface="BIZ UDPゴシック" panose="020B0400000000000000" pitchFamily="50" charset="-128"/>
              <a:ea typeface="BIZ UDPゴシック" panose="020B0400000000000000" pitchFamily="50" charset="-128"/>
            </a:rPr>
            <a:t>ロング</a:t>
          </a:r>
          <a:r>
            <a:rPr kumimoji="1" lang="en-US" altLang="ja-JP" sz="1400" b="1">
              <a:solidFill>
                <a:srgbClr val="FFFF00"/>
              </a:solidFill>
              <a:latin typeface="BIZ UDPゴシック" panose="020B0400000000000000" pitchFamily="50" charset="-128"/>
              <a:ea typeface="BIZ UDPゴシック" panose="020B0400000000000000" pitchFamily="50" charset="-128"/>
            </a:rPr>
            <a:t>/</a:t>
          </a:r>
          <a:r>
            <a:rPr kumimoji="1" lang="ja-JP" altLang="en-US" sz="1400" b="1">
              <a:solidFill>
                <a:srgbClr val="FFFF00"/>
              </a:solidFill>
              <a:latin typeface="BIZ UDPゴシック" panose="020B0400000000000000" pitchFamily="50" charset="-128"/>
              <a:ea typeface="BIZ UDPゴシック" panose="020B0400000000000000" pitchFamily="50" charset="-128"/>
            </a:rPr>
            <a:t>女性</a:t>
          </a:r>
          <a:r>
            <a:rPr kumimoji="1" lang="en-US" altLang="ja-JP" sz="1400" b="1">
              <a:solidFill>
                <a:srgbClr val="FFFF00"/>
              </a:solidFill>
              <a:latin typeface="BIZ UDPゴシック" panose="020B0400000000000000" pitchFamily="50" charset="-128"/>
              <a:ea typeface="BIZ UDPゴシック" panose="020B0400000000000000" pitchFamily="50" charset="-128"/>
            </a:rPr>
            <a:t>/</a:t>
          </a:r>
          <a:r>
            <a:rPr kumimoji="1" lang="ja-JP" altLang="en-US" sz="1400" b="1">
              <a:solidFill>
                <a:srgbClr val="FFFF00"/>
              </a:solidFill>
              <a:latin typeface="BIZ UDPゴシック" panose="020B0400000000000000" pitchFamily="50" charset="-128"/>
              <a:ea typeface="BIZ UDPゴシック" panose="020B0400000000000000" pitchFamily="50" charset="-128"/>
            </a:rPr>
            <a:t>シニア</a:t>
          </a:r>
          <a:endParaRPr kumimoji="1" lang="en-US" altLang="ja-JP" sz="1400" b="1">
            <a:solidFill>
              <a:srgbClr val="FFFF00"/>
            </a:solidFill>
            <a:latin typeface="BIZ UDPゴシック" panose="020B0400000000000000" pitchFamily="50" charset="-128"/>
            <a:ea typeface="BIZ UDPゴシック" panose="020B0400000000000000" pitchFamily="50" charset="-128"/>
          </a:endParaRPr>
        </a:p>
        <a:p>
          <a:r>
            <a:rPr kumimoji="1" lang="ja-JP" altLang="en-US" sz="1400" b="1">
              <a:solidFill>
                <a:srgbClr val="FFFF00"/>
              </a:solidFill>
              <a:latin typeface="BIZ UDPゴシック" panose="020B0400000000000000" pitchFamily="50" charset="-128"/>
              <a:ea typeface="BIZ UDPゴシック" panose="020B0400000000000000" pitchFamily="50" charset="-128"/>
            </a:rPr>
            <a:t>中継点</a:t>
          </a:r>
          <a:endParaRPr kumimoji="1" lang="en-US" altLang="ja-JP" sz="1400" b="1">
            <a:solidFill>
              <a:srgbClr val="FFFF00"/>
            </a:solidFill>
            <a:latin typeface="BIZ UDPゴシック" panose="020B0400000000000000" pitchFamily="50" charset="-128"/>
            <a:ea typeface="BIZ UDPゴシック" panose="020B0400000000000000" pitchFamily="50" charset="-128"/>
          </a:endParaRPr>
        </a:p>
        <a:p>
          <a:endParaRPr kumimoji="1" lang="ja-JP" altLang="en-US" sz="1400" b="1">
            <a:solidFill>
              <a:srgbClr val="FFFF00"/>
            </a:solidFill>
            <a:latin typeface="BIZ UDPゴシック" panose="020B0400000000000000" pitchFamily="50" charset="-128"/>
            <a:ea typeface="BIZ UDPゴシック" panose="020B0400000000000000" pitchFamily="50" charset="-128"/>
          </a:endParaRPr>
        </a:p>
      </xdr:txBody>
    </xdr:sp>
    <xdr:clientData/>
  </xdr:twoCellAnchor>
  <xdr:twoCellAnchor>
    <xdr:from>
      <xdr:col>5</xdr:col>
      <xdr:colOff>419100</xdr:colOff>
      <xdr:row>12</xdr:row>
      <xdr:rowOff>85725</xdr:rowOff>
    </xdr:from>
    <xdr:to>
      <xdr:col>7</xdr:col>
      <xdr:colOff>0</xdr:colOff>
      <xdr:row>17</xdr:row>
      <xdr:rowOff>133350</xdr:rowOff>
    </xdr:to>
    <xdr:cxnSp macro="">
      <xdr:nvCxnSpPr>
        <xdr:cNvPr id="194" name="直線矢印コネクタ 88">
          <a:extLst>
            <a:ext uri="{FF2B5EF4-FFF2-40B4-BE49-F238E27FC236}">
              <a16:creationId xmlns:a16="http://schemas.microsoft.com/office/drawing/2014/main" id="{00000000-0008-0000-0900-0000C2000000}"/>
            </a:ext>
          </a:extLst>
        </xdr:cNvPr>
        <xdr:cNvCxnSpPr/>
      </xdr:nvCxnSpPr>
      <xdr:spPr bwMode="auto">
        <a:xfrm flipH="1" flipV="1">
          <a:off x="3848100" y="2505075"/>
          <a:ext cx="952500" cy="1076325"/>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FFFF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xdr:col>
      <xdr:colOff>304800</xdr:colOff>
      <xdr:row>22</xdr:row>
      <xdr:rowOff>9525</xdr:rowOff>
    </xdr:from>
    <xdr:to>
      <xdr:col>2</xdr:col>
      <xdr:colOff>476250</xdr:colOff>
      <xdr:row>23</xdr:row>
      <xdr:rowOff>104775</xdr:rowOff>
    </xdr:to>
    <xdr:cxnSp macro="">
      <xdr:nvCxnSpPr>
        <xdr:cNvPr id="203" name="直線矢印コネクタ 90">
          <a:extLst>
            <a:ext uri="{FF2B5EF4-FFF2-40B4-BE49-F238E27FC236}">
              <a16:creationId xmlns:a16="http://schemas.microsoft.com/office/drawing/2014/main" id="{00000000-0008-0000-0900-0000CB000000}"/>
            </a:ext>
          </a:extLst>
        </xdr:cNvPr>
        <xdr:cNvCxnSpPr/>
      </xdr:nvCxnSpPr>
      <xdr:spPr bwMode="auto">
        <a:xfrm flipV="1">
          <a:off x="990600" y="4400550"/>
          <a:ext cx="857250" cy="266700"/>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00B0F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2</xdr:col>
      <xdr:colOff>504825</xdr:colOff>
      <xdr:row>23</xdr:row>
      <xdr:rowOff>9525</xdr:rowOff>
    </xdr:from>
    <xdr:to>
      <xdr:col>6</xdr:col>
      <xdr:colOff>323850</xdr:colOff>
      <xdr:row>39</xdr:row>
      <xdr:rowOff>114300</xdr:rowOff>
    </xdr:to>
    <xdr:cxnSp macro="">
      <xdr:nvCxnSpPr>
        <xdr:cNvPr id="211" name="直線矢印コネクタ 92">
          <a:extLst>
            <a:ext uri="{FF2B5EF4-FFF2-40B4-BE49-F238E27FC236}">
              <a16:creationId xmlns:a16="http://schemas.microsoft.com/office/drawing/2014/main" id="{00000000-0008-0000-0900-0000D3000000}"/>
            </a:ext>
          </a:extLst>
        </xdr:cNvPr>
        <xdr:cNvCxnSpPr/>
      </xdr:nvCxnSpPr>
      <xdr:spPr bwMode="auto">
        <a:xfrm>
          <a:off x="1876425" y="4572000"/>
          <a:ext cx="2562225" cy="2914650"/>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00B0F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390525</xdr:colOff>
      <xdr:row>39</xdr:row>
      <xdr:rowOff>123825</xdr:rowOff>
    </xdr:from>
    <xdr:to>
      <xdr:col>7</xdr:col>
      <xdr:colOff>638175</xdr:colOff>
      <xdr:row>40</xdr:row>
      <xdr:rowOff>19050</xdr:rowOff>
    </xdr:to>
    <xdr:cxnSp macro="">
      <xdr:nvCxnSpPr>
        <xdr:cNvPr id="214" name="直線矢印コネクタ 95">
          <a:extLst>
            <a:ext uri="{FF2B5EF4-FFF2-40B4-BE49-F238E27FC236}">
              <a16:creationId xmlns:a16="http://schemas.microsoft.com/office/drawing/2014/main" id="{00000000-0008-0000-0900-0000D6000000}"/>
            </a:ext>
          </a:extLst>
        </xdr:cNvPr>
        <xdr:cNvCxnSpPr/>
      </xdr:nvCxnSpPr>
      <xdr:spPr bwMode="auto">
        <a:xfrm>
          <a:off x="4505325" y="7496175"/>
          <a:ext cx="933450" cy="66675"/>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00B0F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676275</xdr:colOff>
      <xdr:row>37</xdr:row>
      <xdr:rowOff>47625</xdr:rowOff>
    </xdr:from>
    <xdr:to>
      <xdr:col>8</xdr:col>
      <xdr:colOff>628650</xdr:colOff>
      <xdr:row>40</xdr:row>
      <xdr:rowOff>0</xdr:rowOff>
    </xdr:to>
    <xdr:cxnSp macro="">
      <xdr:nvCxnSpPr>
        <xdr:cNvPr id="246" name="直線矢印コネクタ 98">
          <a:extLst>
            <a:ext uri="{FF2B5EF4-FFF2-40B4-BE49-F238E27FC236}">
              <a16:creationId xmlns:a16="http://schemas.microsoft.com/office/drawing/2014/main" id="{00000000-0008-0000-0900-0000F6000000}"/>
            </a:ext>
          </a:extLst>
        </xdr:cNvPr>
        <xdr:cNvCxnSpPr/>
      </xdr:nvCxnSpPr>
      <xdr:spPr bwMode="auto">
        <a:xfrm flipV="1">
          <a:off x="5476875" y="7077075"/>
          <a:ext cx="638175" cy="466725"/>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00B0F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523876</xdr:colOff>
      <xdr:row>36</xdr:row>
      <xdr:rowOff>57150</xdr:rowOff>
    </xdr:from>
    <xdr:to>
      <xdr:col>9</xdr:col>
      <xdr:colOff>142876</xdr:colOff>
      <xdr:row>37</xdr:row>
      <xdr:rowOff>114300</xdr:rowOff>
    </xdr:to>
    <xdr:sp macro="" textlink="">
      <xdr:nvSpPr>
        <xdr:cNvPr id="227" name="星: 5 pt 100">
          <a:extLst>
            <a:ext uri="{FF2B5EF4-FFF2-40B4-BE49-F238E27FC236}">
              <a16:creationId xmlns:a16="http://schemas.microsoft.com/office/drawing/2014/main" id="{00000000-0008-0000-0900-0000E3000000}"/>
            </a:ext>
          </a:extLst>
        </xdr:cNvPr>
        <xdr:cNvSpPr/>
      </xdr:nvSpPr>
      <xdr:spPr bwMode="auto">
        <a:xfrm>
          <a:off x="6010276" y="6915150"/>
          <a:ext cx="304800" cy="228600"/>
        </a:xfrm>
        <a:prstGeom prst="star5">
          <a:avLst/>
        </a:prstGeom>
        <a:solidFill>
          <a:srgbClr val="00B0F0"/>
        </a:solidFill>
        <a:ln w="25400">
          <a:solidFill>
            <a:srgbClr val="C00000"/>
          </a:solidFill>
          <a:prstDash val="solid"/>
          <a:round/>
          <a:headEnd/>
          <a:tailEnd type="triangle" w="med" len="med"/>
        </a:ln>
        <a:effectLst/>
      </xdr:spPr>
      <xdr:txBody>
        <a:bodyPr rtlCol="0" anchor="ctr"/>
        <a:lstStyle/>
        <a:p>
          <a:pPr algn="l"/>
          <a:endParaRPr kumimoji="1" lang="ja-JP" altLang="en-US" sz="1100" kern="1200"/>
        </a:p>
      </xdr:txBody>
    </xdr:sp>
    <xdr:clientData/>
  </xdr:twoCellAnchor>
  <xdr:twoCellAnchor>
    <xdr:from>
      <xdr:col>8</xdr:col>
      <xdr:colOff>577868</xdr:colOff>
      <xdr:row>37</xdr:row>
      <xdr:rowOff>124301</xdr:rowOff>
    </xdr:from>
    <xdr:to>
      <xdr:col>11</xdr:col>
      <xdr:colOff>97625</xdr:colOff>
      <xdr:row>41</xdr:row>
      <xdr:rowOff>123824</xdr:rowOff>
    </xdr:to>
    <xdr:sp macro="" textlink="">
      <xdr:nvSpPr>
        <xdr:cNvPr id="244" name="テキスト ボックス 101">
          <a:extLst>
            <a:ext uri="{FF2B5EF4-FFF2-40B4-BE49-F238E27FC236}">
              <a16:creationId xmlns:a16="http://schemas.microsoft.com/office/drawing/2014/main" id="{00000000-0008-0000-0900-0000F4000000}"/>
            </a:ext>
          </a:extLst>
        </xdr:cNvPr>
        <xdr:cNvSpPr txBox="1"/>
      </xdr:nvSpPr>
      <xdr:spPr>
        <a:xfrm>
          <a:off x="6064268" y="7153751"/>
          <a:ext cx="1815282" cy="6853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00B0F0"/>
              </a:solidFill>
              <a:latin typeface="BIZ UDPゴシック" panose="020B0400000000000000" pitchFamily="50" charset="-128"/>
              <a:ea typeface="BIZ UDPゴシック" panose="020B0400000000000000" pitchFamily="50" charset="-128"/>
            </a:rPr>
            <a:t>ショート</a:t>
          </a:r>
          <a:endParaRPr kumimoji="1" lang="en-US" altLang="ja-JP" sz="1400" b="1">
            <a:solidFill>
              <a:srgbClr val="00B0F0"/>
            </a:solidFill>
            <a:latin typeface="BIZ UDPゴシック" panose="020B0400000000000000" pitchFamily="50" charset="-128"/>
            <a:ea typeface="BIZ UDPゴシック" panose="020B0400000000000000" pitchFamily="50" charset="-128"/>
          </a:endParaRPr>
        </a:p>
        <a:p>
          <a:r>
            <a:rPr kumimoji="1" lang="ja-JP" altLang="en-US" sz="1400" b="1">
              <a:solidFill>
                <a:srgbClr val="00B0F0"/>
              </a:solidFill>
              <a:latin typeface="BIZ UDPゴシック" panose="020B0400000000000000" pitchFamily="50" charset="-128"/>
              <a:ea typeface="BIZ UDPゴシック" panose="020B0400000000000000" pitchFamily="50" charset="-128"/>
            </a:rPr>
            <a:t>中継点</a:t>
          </a:r>
          <a:endParaRPr kumimoji="1" lang="en-US" altLang="ja-JP" sz="1400" b="1">
            <a:solidFill>
              <a:srgbClr val="00B0F0"/>
            </a:solidFill>
            <a:latin typeface="BIZ UDPゴシック" panose="020B0400000000000000" pitchFamily="50" charset="-128"/>
            <a:ea typeface="BIZ UDPゴシック" panose="020B0400000000000000" pitchFamily="50" charset="-128"/>
          </a:endParaRPr>
        </a:p>
        <a:p>
          <a:endParaRPr kumimoji="1" lang="ja-JP" altLang="en-US" sz="1400" b="1">
            <a:solidFill>
              <a:srgbClr val="00B0F0"/>
            </a:solidFill>
            <a:latin typeface="BIZ UDPゴシック" panose="020B0400000000000000" pitchFamily="50" charset="-128"/>
            <a:ea typeface="BIZ UDPゴシック" panose="020B0400000000000000" pitchFamily="50" charset="-128"/>
          </a:endParaRPr>
        </a:p>
      </xdr:txBody>
    </xdr:sp>
    <xdr:clientData/>
  </xdr:twoCellAnchor>
  <xdr:twoCellAnchor>
    <xdr:from>
      <xdr:col>9</xdr:col>
      <xdr:colOff>95250</xdr:colOff>
      <xdr:row>32</xdr:row>
      <xdr:rowOff>0</xdr:rowOff>
    </xdr:from>
    <xdr:to>
      <xdr:col>9</xdr:col>
      <xdr:colOff>276225</xdr:colOff>
      <xdr:row>36</xdr:row>
      <xdr:rowOff>9525</xdr:rowOff>
    </xdr:to>
    <xdr:cxnSp macro="">
      <xdr:nvCxnSpPr>
        <xdr:cNvPr id="250" name="直線矢印コネクタ 102">
          <a:extLst>
            <a:ext uri="{FF2B5EF4-FFF2-40B4-BE49-F238E27FC236}">
              <a16:creationId xmlns:a16="http://schemas.microsoft.com/office/drawing/2014/main" id="{00000000-0008-0000-0900-0000FA000000}"/>
            </a:ext>
          </a:extLst>
        </xdr:cNvPr>
        <xdr:cNvCxnSpPr/>
      </xdr:nvCxnSpPr>
      <xdr:spPr bwMode="auto">
        <a:xfrm flipV="1">
          <a:off x="6267450" y="6172200"/>
          <a:ext cx="180975" cy="695325"/>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00B0F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9</xdr:col>
      <xdr:colOff>266700</xdr:colOff>
      <xdr:row>27</xdr:row>
      <xdr:rowOff>76200</xdr:rowOff>
    </xdr:from>
    <xdr:to>
      <xdr:col>9</xdr:col>
      <xdr:colOff>285750</xdr:colOff>
      <xdr:row>31</xdr:row>
      <xdr:rowOff>123825</xdr:rowOff>
    </xdr:to>
    <xdr:cxnSp macro="">
      <xdr:nvCxnSpPr>
        <xdr:cNvPr id="256" name="直線矢印コネクタ 105">
          <a:extLst>
            <a:ext uri="{FF2B5EF4-FFF2-40B4-BE49-F238E27FC236}">
              <a16:creationId xmlns:a16="http://schemas.microsoft.com/office/drawing/2014/main" id="{00000000-0008-0000-0900-000000010000}"/>
            </a:ext>
          </a:extLst>
        </xdr:cNvPr>
        <xdr:cNvCxnSpPr/>
      </xdr:nvCxnSpPr>
      <xdr:spPr bwMode="auto">
        <a:xfrm flipH="1" flipV="1">
          <a:off x="6438900" y="5391150"/>
          <a:ext cx="19050" cy="733425"/>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00B0F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561975</xdr:colOff>
      <xdr:row>23</xdr:row>
      <xdr:rowOff>133350</xdr:rowOff>
    </xdr:from>
    <xdr:to>
      <xdr:col>9</xdr:col>
      <xdr:colOff>238125</xdr:colOff>
      <xdr:row>27</xdr:row>
      <xdr:rowOff>66675</xdr:rowOff>
    </xdr:to>
    <xdr:cxnSp macro="">
      <xdr:nvCxnSpPr>
        <xdr:cNvPr id="260" name="直線矢印コネクタ 110">
          <a:extLst>
            <a:ext uri="{FF2B5EF4-FFF2-40B4-BE49-F238E27FC236}">
              <a16:creationId xmlns:a16="http://schemas.microsoft.com/office/drawing/2014/main" id="{00000000-0008-0000-0900-000004010000}"/>
            </a:ext>
          </a:extLst>
        </xdr:cNvPr>
        <xdr:cNvCxnSpPr/>
      </xdr:nvCxnSpPr>
      <xdr:spPr bwMode="auto">
        <a:xfrm flipH="1" flipV="1">
          <a:off x="6048375" y="4695825"/>
          <a:ext cx="361950" cy="685800"/>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00B0F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533400</xdr:colOff>
      <xdr:row>11</xdr:row>
      <xdr:rowOff>190500</xdr:rowOff>
    </xdr:from>
    <xdr:to>
      <xdr:col>8</xdr:col>
      <xdr:colOff>533400</xdr:colOff>
      <xdr:row>23</xdr:row>
      <xdr:rowOff>142875</xdr:rowOff>
    </xdr:to>
    <xdr:cxnSp macro="">
      <xdr:nvCxnSpPr>
        <xdr:cNvPr id="262" name="直線矢印コネクタ 112">
          <a:extLst>
            <a:ext uri="{FF2B5EF4-FFF2-40B4-BE49-F238E27FC236}">
              <a16:creationId xmlns:a16="http://schemas.microsoft.com/office/drawing/2014/main" id="{00000000-0008-0000-0900-000006010000}"/>
            </a:ext>
          </a:extLst>
        </xdr:cNvPr>
        <xdr:cNvCxnSpPr/>
      </xdr:nvCxnSpPr>
      <xdr:spPr bwMode="auto">
        <a:xfrm flipH="1" flipV="1">
          <a:off x="3962400" y="2409825"/>
          <a:ext cx="2057400" cy="2295525"/>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00B0F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628651</xdr:colOff>
      <xdr:row>11</xdr:row>
      <xdr:rowOff>66675</xdr:rowOff>
    </xdr:from>
    <xdr:to>
      <xdr:col>6</xdr:col>
      <xdr:colOff>247651</xdr:colOff>
      <xdr:row>12</xdr:row>
      <xdr:rowOff>95250</xdr:rowOff>
    </xdr:to>
    <xdr:sp macro="" textlink="">
      <xdr:nvSpPr>
        <xdr:cNvPr id="266" name="星: 5 pt 114">
          <a:extLst>
            <a:ext uri="{FF2B5EF4-FFF2-40B4-BE49-F238E27FC236}">
              <a16:creationId xmlns:a16="http://schemas.microsoft.com/office/drawing/2014/main" id="{00000000-0008-0000-0900-00000A010000}"/>
            </a:ext>
          </a:extLst>
        </xdr:cNvPr>
        <xdr:cNvSpPr/>
      </xdr:nvSpPr>
      <xdr:spPr bwMode="auto">
        <a:xfrm>
          <a:off x="4057651" y="2286000"/>
          <a:ext cx="304800" cy="228600"/>
        </a:xfrm>
        <a:prstGeom prst="star5">
          <a:avLst/>
        </a:prstGeom>
        <a:solidFill>
          <a:srgbClr val="C00000"/>
        </a:solidFill>
        <a:ln w="25400">
          <a:solidFill>
            <a:srgbClr val="C00000"/>
          </a:solidFill>
          <a:prstDash val="solid"/>
          <a:round/>
          <a:headEnd/>
          <a:tailEnd type="triangle" w="med" len="med"/>
        </a:ln>
        <a:effectLst/>
      </xdr:spPr>
      <xdr:txBody>
        <a:bodyPr rtlCol="0" anchor="ctr"/>
        <a:lstStyle/>
        <a:p>
          <a:pPr algn="l"/>
          <a:endParaRPr kumimoji="1" lang="ja-JP" altLang="en-US" sz="1100" kern="1200"/>
        </a:p>
      </xdr:txBody>
    </xdr:sp>
    <xdr:clientData/>
  </xdr:twoCellAnchor>
  <xdr:twoCellAnchor>
    <xdr:from>
      <xdr:col>3</xdr:col>
      <xdr:colOff>615968</xdr:colOff>
      <xdr:row>9</xdr:row>
      <xdr:rowOff>152876</xdr:rowOff>
    </xdr:from>
    <xdr:to>
      <xdr:col>6</xdr:col>
      <xdr:colOff>373850</xdr:colOff>
      <xdr:row>12</xdr:row>
      <xdr:rowOff>161924</xdr:rowOff>
    </xdr:to>
    <xdr:sp macro="" textlink="">
      <xdr:nvSpPr>
        <xdr:cNvPr id="306" name="テキスト ボックス 115">
          <a:extLst>
            <a:ext uri="{FF2B5EF4-FFF2-40B4-BE49-F238E27FC236}">
              <a16:creationId xmlns:a16="http://schemas.microsoft.com/office/drawing/2014/main" id="{00000000-0008-0000-0900-000032010000}"/>
            </a:ext>
          </a:extLst>
        </xdr:cNvPr>
        <xdr:cNvSpPr txBox="1"/>
      </xdr:nvSpPr>
      <xdr:spPr>
        <a:xfrm>
          <a:off x="2673368" y="1895951"/>
          <a:ext cx="1815282" cy="6853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C00000"/>
              </a:solidFill>
              <a:latin typeface="BIZ UDPゴシック" panose="020B0400000000000000" pitchFamily="50" charset="-128"/>
              <a:ea typeface="BIZ UDPゴシック" panose="020B0400000000000000" pitchFamily="50" charset="-128"/>
            </a:rPr>
            <a:t>ゴール</a:t>
          </a:r>
          <a:endParaRPr kumimoji="1" lang="en-US" altLang="ja-JP" sz="1400" b="1">
            <a:solidFill>
              <a:srgbClr val="C00000"/>
            </a:solidFill>
            <a:latin typeface="BIZ UDPゴシック" panose="020B0400000000000000" pitchFamily="50" charset="-128"/>
            <a:ea typeface="BIZ UDPゴシック" panose="020B0400000000000000" pitchFamily="50" charset="-128"/>
          </a:endParaRPr>
        </a:p>
        <a:p>
          <a:r>
            <a:rPr kumimoji="1" lang="ja-JP" altLang="en-US" sz="1400" b="1">
              <a:solidFill>
                <a:srgbClr val="C00000"/>
              </a:solidFill>
              <a:latin typeface="BIZ UDPゴシック" panose="020B0400000000000000" pitchFamily="50" charset="-128"/>
              <a:ea typeface="BIZ UDPゴシック" panose="020B0400000000000000" pitchFamily="50" charset="-128"/>
            </a:rPr>
            <a:t>全チーム共通</a:t>
          </a:r>
        </a:p>
      </xdr:txBody>
    </xdr:sp>
    <xdr:clientData/>
  </xdr:twoCellAnchor>
  <xdr:twoCellAnchor>
    <xdr:from>
      <xdr:col>7</xdr:col>
      <xdr:colOff>131237</xdr:colOff>
      <xdr:row>41</xdr:row>
      <xdr:rowOff>167506</xdr:rowOff>
    </xdr:from>
    <xdr:to>
      <xdr:col>7</xdr:col>
      <xdr:colOff>414618</xdr:colOff>
      <xdr:row>45</xdr:row>
      <xdr:rowOff>4104</xdr:rowOff>
    </xdr:to>
    <xdr:sp macro="" textlink="">
      <xdr:nvSpPr>
        <xdr:cNvPr id="506" name="正方形/長方形 116">
          <a:extLst>
            <a:ext uri="{FF2B5EF4-FFF2-40B4-BE49-F238E27FC236}">
              <a16:creationId xmlns:a16="http://schemas.microsoft.com/office/drawing/2014/main" id="{00000000-0008-0000-0900-000039010000}"/>
            </a:ext>
          </a:extLst>
        </xdr:cNvPr>
        <xdr:cNvSpPr/>
      </xdr:nvSpPr>
      <xdr:spPr bwMode="auto">
        <a:xfrm>
          <a:off x="4928316" y="7831516"/>
          <a:ext cx="283381" cy="515608"/>
        </a:xfrm>
        <a:prstGeom prst="rect">
          <a:avLst/>
        </a:prstGeom>
        <a:noFill/>
        <a:ln w="25400">
          <a:solidFill>
            <a:srgbClr xmlns:mc="http://schemas.openxmlformats.org/markup-compatibility/2006" xmlns:a14="http://schemas.microsoft.com/office/drawing/2010/main" val="FF00FF" mc:Ignorable="a14" a14:legacySpreadsheetColorIndex="14"/>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kern="1200"/>
        </a:p>
      </xdr:txBody>
    </xdr:sp>
    <xdr:clientData/>
  </xdr:twoCellAnchor>
  <xdr:twoCellAnchor>
    <xdr:from>
      <xdr:col>7</xdr:col>
      <xdr:colOff>372596</xdr:colOff>
      <xdr:row>41</xdr:row>
      <xdr:rowOff>110938</xdr:rowOff>
    </xdr:from>
    <xdr:to>
      <xdr:col>10</xdr:col>
      <xdr:colOff>467847</xdr:colOff>
      <xdr:row>46</xdr:row>
      <xdr:rowOff>155202</xdr:rowOff>
    </xdr:to>
    <xdr:sp macro="" textlink="">
      <xdr:nvSpPr>
        <xdr:cNvPr id="426" name="テキスト ボックス 117">
          <a:extLst>
            <a:ext uri="{FF2B5EF4-FFF2-40B4-BE49-F238E27FC236}">
              <a16:creationId xmlns:a16="http://schemas.microsoft.com/office/drawing/2014/main" id="{00000000-0008-0000-0900-0000AA010000}"/>
            </a:ext>
          </a:extLst>
        </xdr:cNvPr>
        <xdr:cNvSpPr txBox="1"/>
      </xdr:nvSpPr>
      <xdr:spPr>
        <a:xfrm>
          <a:off x="5157508" y="7742144"/>
          <a:ext cx="2145927" cy="8847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b="1" kern="1200">
              <a:solidFill>
                <a:srgbClr val="FF66FF"/>
              </a:solidFill>
            </a:rPr>
            <a:t>・発見隊</a:t>
          </a:r>
          <a:endParaRPr kumimoji="1" lang="en-US" altLang="ja-JP" sz="1200" b="1" kern="1200">
            <a:solidFill>
              <a:srgbClr val="FF66FF"/>
            </a:solidFill>
          </a:endParaRPr>
        </a:p>
        <a:p>
          <a:r>
            <a:rPr kumimoji="1" lang="ja-JP" altLang="en-US" sz="1200" b="1" kern="1200">
              <a:solidFill>
                <a:srgbClr val="FF66FF"/>
              </a:solidFill>
            </a:rPr>
            <a:t>・撮影</a:t>
          </a:r>
          <a:r>
            <a:rPr kumimoji="1" lang="en-US" altLang="ja-JP" sz="1200" b="1" kern="1200">
              <a:solidFill>
                <a:srgbClr val="FF66FF"/>
              </a:solidFill>
            </a:rPr>
            <a:t>(</a:t>
          </a:r>
          <a:r>
            <a:rPr kumimoji="1" lang="ja-JP" altLang="en-US" sz="1200" b="1" kern="1200">
              <a:solidFill>
                <a:srgbClr val="FF66FF"/>
              </a:solidFill>
            </a:rPr>
            <a:t>固定カメラ・スマホ</a:t>
          </a:r>
          <a:r>
            <a:rPr kumimoji="1" lang="en-US" altLang="ja-JP" sz="1200" b="1" kern="1200">
              <a:solidFill>
                <a:srgbClr val="FF66FF"/>
              </a:solidFill>
            </a:rPr>
            <a:t>)</a:t>
          </a:r>
        </a:p>
        <a:p>
          <a:r>
            <a:rPr kumimoji="1" lang="ja-JP" altLang="en-US" sz="1200" b="1" kern="1200">
              <a:solidFill>
                <a:srgbClr val="FF66FF"/>
              </a:solidFill>
            </a:rPr>
            <a:t>・盛り上げ</a:t>
          </a:r>
          <a:endParaRPr kumimoji="1" lang="en-US" altLang="ja-JP" sz="1200" b="1" kern="1200">
            <a:solidFill>
              <a:srgbClr val="FF66FF"/>
            </a:solidFill>
          </a:endParaRPr>
        </a:p>
      </xdr:txBody>
    </xdr:sp>
    <xdr:clientData/>
  </xdr:twoCellAnchor>
  <xdr:twoCellAnchor>
    <xdr:from>
      <xdr:col>6</xdr:col>
      <xdr:colOff>470647</xdr:colOff>
      <xdr:row>42</xdr:row>
      <xdr:rowOff>67235</xdr:rowOff>
    </xdr:from>
    <xdr:to>
      <xdr:col>7</xdr:col>
      <xdr:colOff>179294</xdr:colOff>
      <xdr:row>43</xdr:row>
      <xdr:rowOff>100853</xdr:rowOff>
    </xdr:to>
    <xdr:cxnSp macro="">
      <xdr:nvCxnSpPr>
        <xdr:cNvPr id="4" name="直線矢印コネクタ 3">
          <a:extLst>
            <a:ext uri="{FF2B5EF4-FFF2-40B4-BE49-F238E27FC236}">
              <a16:creationId xmlns:a16="http://schemas.microsoft.com/office/drawing/2014/main" id="{00000000-0008-0000-0900-000004000000}"/>
            </a:ext>
          </a:extLst>
        </xdr:cNvPr>
        <xdr:cNvCxnSpPr/>
      </xdr:nvCxnSpPr>
      <xdr:spPr bwMode="auto">
        <a:xfrm>
          <a:off x="4572000" y="7866529"/>
          <a:ext cx="392206" cy="201706"/>
        </a:xfrm>
        <a:prstGeom prst="straightConnector1">
          <a:avLst/>
        </a:prstGeom>
        <a:solidFill>
          <a:srgbClr xmlns:mc="http://schemas.openxmlformats.org/markup-compatibility/2006" xmlns:a14="http://schemas.microsoft.com/office/drawing/2010/main" val="FFFFFF" mc:Ignorable="a14" a14:legacySpreadsheetColorIndex="65"/>
        </a:solidFill>
        <a:ln w="57150" cap="flat" cmpd="sng" algn="ctr">
          <a:solidFill>
            <a:srgbClr val="FF66FF"/>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33618</xdr:colOff>
      <xdr:row>39</xdr:row>
      <xdr:rowOff>134471</xdr:rowOff>
    </xdr:from>
    <xdr:to>
      <xdr:col>6</xdr:col>
      <xdr:colOff>593912</xdr:colOff>
      <xdr:row>43</xdr:row>
      <xdr:rowOff>0</xdr:rowOff>
    </xdr:to>
    <xdr:sp macro="" textlink="">
      <xdr:nvSpPr>
        <xdr:cNvPr id="9" name="四角形: 角を丸くする 8">
          <a:extLst>
            <a:ext uri="{FF2B5EF4-FFF2-40B4-BE49-F238E27FC236}">
              <a16:creationId xmlns:a16="http://schemas.microsoft.com/office/drawing/2014/main" id="{00000000-0008-0000-0900-000009000000}"/>
            </a:ext>
          </a:extLst>
        </xdr:cNvPr>
        <xdr:cNvSpPr/>
      </xdr:nvSpPr>
      <xdr:spPr bwMode="auto">
        <a:xfrm>
          <a:off x="3451412" y="7429500"/>
          <a:ext cx="1243853" cy="537882"/>
        </a:xfrm>
        <a:prstGeom prst="roundRect">
          <a:avLst/>
        </a:prstGeom>
        <a:solidFill>
          <a:srgbClr val="FF66FF"/>
        </a:solidFill>
        <a:ln w="25400">
          <a:solidFill>
            <a:srgbClr val="FF66FF"/>
          </a:solidFill>
          <a:prstDash val="sysDash"/>
          <a:round/>
          <a:headEnd/>
          <a:tailEnd type="triangle" w="med" len="med"/>
        </a:ln>
        <a:effectLst/>
      </xdr:spPr>
      <xdr:txBody>
        <a:bodyPr rtlCol="0" anchor="ctr"/>
        <a:lstStyle/>
        <a:p>
          <a:pPr algn="l"/>
          <a:r>
            <a:rPr kumimoji="1" lang="ja-JP" altLang="en-US" sz="1100" kern="1200"/>
            <a:t>第３ゲートすぐ横</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49696</xdr:colOff>
      <xdr:row>3</xdr:row>
      <xdr:rowOff>107674</xdr:rowOff>
    </xdr:from>
    <xdr:to>
      <xdr:col>10</xdr:col>
      <xdr:colOff>787132</xdr:colOff>
      <xdr:row>24</xdr:row>
      <xdr:rowOff>26375</xdr:rowOff>
    </xdr:to>
    <xdr:pic>
      <xdr:nvPicPr>
        <xdr:cNvPr id="2" name="図 1">
          <a:extLst>
            <a:ext uri="{FF2B5EF4-FFF2-40B4-BE49-F238E27FC236}">
              <a16:creationId xmlns:a16="http://schemas.microsoft.com/office/drawing/2014/main" id="{354BDEC3-B73C-4D72-5E68-37BB177457DB}"/>
            </a:ext>
          </a:extLst>
        </xdr:cNvPr>
        <xdr:cNvPicPr>
          <a:picLocks noChangeAspect="1"/>
        </xdr:cNvPicPr>
      </xdr:nvPicPr>
      <xdr:blipFill>
        <a:blip xmlns:r="http://schemas.openxmlformats.org/officeDocument/2006/relationships" r:embed="rId1"/>
        <a:stretch>
          <a:fillRect/>
        </a:stretch>
      </xdr:blipFill>
      <xdr:spPr>
        <a:xfrm>
          <a:off x="49696" y="811696"/>
          <a:ext cx="7032219" cy="3794962"/>
        </a:xfrm>
        <a:prstGeom prst="rect">
          <a:avLst/>
        </a:prstGeom>
      </xdr:spPr>
    </xdr:pic>
    <xdr:clientData/>
  </xdr:twoCellAnchor>
  <xdr:twoCellAnchor>
    <xdr:from>
      <xdr:col>5</xdr:col>
      <xdr:colOff>313218</xdr:colOff>
      <xdr:row>14</xdr:row>
      <xdr:rowOff>147634</xdr:rowOff>
    </xdr:from>
    <xdr:to>
      <xdr:col>6</xdr:col>
      <xdr:colOff>24687</xdr:colOff>
      <xdr:row>15</xdr:row>
      <xdr:rowOff>188218</xdr:rowOff>
    </xdr:to>
    <xdr:sp macro="" textlink="">
      <xdr:nvSpPr>
        <xdr:cNvPr id="4" name="正方形/長方形 3">
          <a:extLst>
            <a:ext uri="{FF2B5EF4-FFF2-40B4-BE49-F238E27FC236}">
              <a16:creationId xmlns:a16="http://schemas.microsoft.com/office/drawing/2014/main" id="{00000000-0008-0000-0A00-000004000000}"/>
            </a:ext>
          </a:extLst>
        </xdr:cNvPr>
        <xdr:cNvSpPr/>
      </xdr:nvSpPr>
      <xdr:spPr bwMode="auto">
        <a:xfrm rot="20703761">
          <a:off x="3742218" y="2976559"/>
          <a:ext cx="397269" cy="250134"/>
        </a:xfrm>
        <a:prstGeom prst="rect">
          <a:avLst/>
        </a:prstGeom>
        <a:solidFill>
          <a:srgbClr val="FFFF00"/>
        </a:solidFill>
        <a:ln w="25400">
          <a:solidFill>
            <a:srgbClr val="C00000"/>
          </a:solidFill>
          <a:prstDash val="solid"/>
          <a:round/>
          <a:headEnd/>
          <a:tailEnd type="triangle" w="med" len="med"/>
        </a:ln>
        <a:effectLst/>
      </xdr:spPr>
      <xdr:txBody>
        <a:bodyPr rtlCol="0" anchor="ctr"/>
        <a:lstStyle/>
        <a:p>
          <a:pPr algn="l"/>
          <a:endParaRPr kumimoji="1" lang="ja-JP" altLang="en-US" sz="1100" kern="1200"/>
        </a:p>
      </xdr:txBody>
    </xdr:sp>
    <xdr:clientData/>
  </xdr:twoCellAnchor>
  <xdr:twoCellAnchor>
    <xdr:from>
      <xdr:col>8</xdr:col>
      <xdr:colOff>333375</xdr:colOff>
      <xdr:row>14</xdr:row>
      <xdr:rowOff>57150</xdr:rowOff>
    </xdr:from>
    <xdr:to>
      <xdr:col>9</xdr:col>
      <xdr:colOff>9525</xdr:colOff>
      <xdr:row>15</xdr:row>
      <xdr:rowOff>171450</xdr:rowOff>
    </xdr:to>
    <xdr:sp macro="" textlink="">
      <xdr:nvSpPr>
        <xdr:cNvPr id="8" name="星: 5 pt 7">
          <a:extLst>
            <a:ext uri="{FF2B5EF4-FFF2-40B4-BE49-F238E27FC236}">
              <a16:creationId xmlns:a16="http://schemas.microsoft.com/office/drawing/2014/main" id="{00000000-0008-0000-0A00-000008000000}"/>
            </a:ext>
          </a:extLst>
        </xdr:cNvPr>
        <xdr:cNvSpPr/>
      </xdr:nvSpPr>
      <xdr:spPr bwMode="auto">
        <a:xfrm>
          <a:off x="5819775" y="2886075"/>
          <a:ext cx="361950" cy="323850"/>
        </a:xfrm>
        <a:prstGeom prst="star5">
          <a:avLst/>
        </a:prstGeom>
        <a:solidFill>
          <a:srgbClr val="FFFF00"/>
        </a:solidFill>
        <a:ln w="25400">
          <a:solidFill>
            <a:srgbClr val="C00000"/>
          </a:solidFill>
          <a:prstDash val="solid"/>
          <a:round/>
          <a:headEnd/>
          <a:tailEnd type="triangle" w="med" len="med"/>
        </a:ln>
        <a:effectLst/>
      </xdr:spPr>
      <xdr:txBody>
        <a:bodyPr rtlCol="0" anchor="ctr"/>
        <a:lstStyle/>
        <a:p>
          <a:pPr algn="l"/>
          <a:endParaRPr kumimoji="1" lang="ja-JP" altLang="en-US" sz="1100" kern="1200"/>
        </a:p>
      </xdr:txBody>
    </xdr:sp>
    <xdr:clientData/>
  </xdr:twoCellAnchor>
  <xdr:twoCellAnchor>
    <xdr:from>
      <xdr:col>8</xdr:col>
      <xdr:colOff>28575</xdr:colOff>
      <xdr:row>15</xdr:row>
      <xdr:rowOff>76200</xdr:rowOff>
    </xdr:from>
    <xdr:to>
      <xdr:col>10</xdr:col>
      <xdr:colOff>161925</xdr:colOff>
      <xdr:row>18</xdr:row>
      <xdr:rowOff>76200</xdr:rowOff>
    </xdr:to>
    <xdr:sp macro="" textlink="">
      <xdr:nvSpPr>
        <xdr:cNvPr id="9" name="テキスト ボックス 8">
          <a:extLst>
            <a:ext uri="{FF2B5EF4-FFF2-40B4-BE49-F238E27FC236}">
              <a16:creationId xmlns:a16="http://schemas.microsoft.com/office/drawing/2014/main" id="{00000000-0008-0000-0A00-000009000000}"/>
            </a:ext>
          </a:extLst>
        </xdr:cNvPr>
        <xdr:cNvSpPr txBox="1"/>
      </xdr:nvSpPr>
      <xdr:spPr>
        <a:xfrm>
          <a:off x="5514975" y="3114675"/>
          <a:ext cx="150495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kern="1200">
              <a:solidFill>
                <a:srgbClr val="FFFF00"/>
              </a:solidFill>
            </a:rPr>
            <a:t>選手発見隊</a:t>
          </a:r>
          <a:endParaRPr kumimoji="1" lang="en-US" altLang="ja-JP" sz="1100" b="1" kern="1200">
            <a:solidFill>
              <a:srgbClr val="FFFF00"/>
            </a:solidFill>
          </a:endParaRPr>
        </a:p>
        <a:p>
          <a:pPr algn="ctr"/>
          <a:r>
            <a:rPr kumimoji="1" lang="en-US" altLang="ja-JP" sz="1100" b="1" kern="1200">
              <a:solidFill>
                <a:srgbClr val="FFFF00"/>
              </a:solidFill>
            </a:rPr>
            <a:t>(</a:t>
          </a:r>
          <a:r>
            <a:rPr kumimoji="1" lang="ja-JP" altLang="en-US" sz="1100" b="1" kern="1200">
              <a:solidFill>
                <a:srgbClr val="FFFF00"/>
              </a:solidFill>
            </a:rPr>
            <a:t>要場所取り</a:t>
          </a:r>
          <a:r>
            <a:rPr kumimoji="1" lang="en-US" altLang="ja-JP" sz="1100" b="1" kern="1200">
              <a:solidFill>
                <a:srgbClr val="FFFF00"/>
              </a:solidFill>
            </a:rPr>
            <a:t>)</a:t>
          </a:r>
          <a:endParaRPr kumimoji="1" lang="ja-JP" altLang="en-US" sz="1100" b="1" kern="1200">
            <a:solidFill>
              <a:srgbClr val="FFFF00"/>
            </a:solidFill>
          </a:endParaRPr>
        </a:p>
      </xdr:txBody>
    </xdr:sp>
    <xdr:clientData/>
  </xdr:twoCellAnchor>
  <xdr:twoCellAnchor>
    <xdr:from>
      <xdr:col>8</xdr:col>
      <xdr:colOff>571500</xdr:colOff>
      <xdr:row>10</xdr:row>
      <xdr:rowOff>0</xdr:rowOff>
    </xdr:from>
    <xdr:to>
      <xdr:col>10</xdr:col>
      <xdr:colOff>142875</xdr:colOff>
      <xdr:row>14</xdr:row>
      <xdr:rowOff>95250</xdr:rowOff>
    </xdr:to>
    <xdr:cxnSp macro="">
      <xdr:nvCxnSpPr>
        <xdr:cNvPr id="10" name="直線矢印コネクタ 9">
          <a:extLst>
            <a:ext uri="{FF2B5EF4-FFF2-40B4-BE49-F238E27FC236}">
              <a16:creationId xmlns:a16="http://schemas.microsoft.com/office/drawing/2014/main" id="{00000000-0008-0000-0A00-00000A000000}"/>
            </a:ext>
          </a:extLst>
        </xdr:cNvPr>
        <xdr:cNvCxnSpPr/>
      </xdr:nvCxnSpPr>
      <xdr:spPr bwMode="auto">
        <a:xfrm flipV="1">
          <a:off x="6057900" y="1914525"/>
          <a:ext cx="942975" cy="1009650"/>
        </a:xfrm>
        <a:prstGeom prst="straightConnector1">
          <a:avLst/>
        </a:prstGeom>
        <a:solidFill>
          <a:srgbClr xmlns:mc="http://schemas.openxmlformats.org/markup-compatibility/2006" xmlns:a14="http://schemas.microsoft.com/office/drawing/2010/main" val="FFFFFF" mc:Ignorable="a14" a14:legacySpreadsheetColorIndex="65"/>
        </a:solidFill>
        <a:ln w="38100" cap="flat" cmpd="sng" algn="ctr">
          <a:solidFill>
            <a:srgbClr val="C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9</xdr:col>
      <xdr:colOff>133350</xdr:colOff>
      <xdr:row>12</xdr:row>
      <xdr:rowOff>104775</xdr:rowOff>
    </xdr:from>
    <xdr:to>
      <xdr:col>11</xdr:col>
      <xdr:colOff>28575</xdr:colOff>
      <xdr:row>15</xdr:row>
      <xdr:rowOff>95250</xdr:rowOff>
    </xdr:to>
    <xdr:sp macro="" textlink="">
      <xdr:nvSpPr>
        <xdr:cNvPr id="97" name="テキスト ボックス 19">
          <a:extLst>
            <a:ext uri="{FF2B5EF4-FFF2-40B4-BE49-F238E27FC236}">
              <a16:creationId xmlns:a16="http://schemas.microsoft.com/office/drawing/2014/main" id="{00000000-0008-0000-0A00-000061000000}"/>
            </a:ext>
          </a:extLst>
        </xdr:cNvPr>
        <xdr:cNvSpPr txBox="1"/>
      </xdr:nvSpPr>
      <xdr:spPr>
        <a:xfrm>
          <a:off x="6305550" y="2524125"/>
          <a:ext cx="150495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kern="1200">
              <a:solidFill>
                <a:srgbClr val="FFFF00"/>
              </a:solidFill>
            </a:rPr>
            <a:t>①選手が来るのを</a:t>
          </a:r>
          <a:endParaRPr kumimoji="1" lang="en-US" altLang="ja-JP" sz="1100" b="1" kern="1200">
            <a:solidFill>
              <a:srgbClr val="FFFF00"/>
            </a:solidFill>
          </a:endParaRPr>
        </a:p>
        <a:p>
          <a:pPr algn="ctr"/>
          <a:r>
            <a:rPr kumimoji="1" lang="ja-JP" altLang="en-US" sz="1100" b="1" kern="1200">
              <a:solidFill>
                <a:srgbClr val="FFFF00"/>
              </a:solidFill>
            </a:rPr>
            <a:t>見つける</a:t>
          </a:r>
        </a:p>
      </xdr:txBody>
    </xdr:sp>
    <xdr:clientData/>
  </xdr:twoCellAnchor>
  <xdr:twoCellAnchor>
    <xdr:from>
      <xdr:col>6</xdr:col>
      <xdr:colOff>180975</xdr:colOff>
      <xdr:row>15</xdr:row>
      <xdr:rowOff>104775</xdr:rowOff>
    </xdr:from>
    <xdr:to>
      <xdr:col>8</xdr:col>
      <xdr:colOff>285750</xdr:colOff>
      <xdr:row>15</xdr:row>
      <xdr:rowOff>200025</xdr:rowOff>
    </xdr:to>
    <xdr:cxnSp macro="">
      <xdr:nvCxnSpPr>
        <xdr:cNvPr id="21" name="直線矢印コネクタ 20">
          <a:extLst>
            <a:ext uri="{FF2B5EF4-FFF2-40B4-BE49-F238E27FC236}">
              <a16:creationId xmlns:a16="http://schemas.microsoft.com/office/drawing/2014/main" id="{00000000-0008-0000-0A00-000015000000}"/>
            </a:ext>
          </a:extLst>
        </xdr:cNvPr>
        <xdr:cNvCxnSpPr/>
      </xdr:nvCxnSpPr>
      <xdr:spPr bwMode="auto">
        <a:xfrm flipH="1">
          <a:off x="4295775" y="3143250"/>
          <a:ext cx="1476375" cy="95250"/>
        </a:xfrm>
        <a:prstGeom prst="straightConnector1">
          <a:avLst/>
        </a:prstGeom>
        <a:solidFill>
          <a:srgbClr xmlns:mc="http://schemas.openxmlformats.org/markup-compatibility/2006" xmlns:a14="http://schemas.microsoft.com/office/drawing/2010/main" val="FFFFFF" mc:Ignorable="a14" a14:legacySpreadsheetColorIndex="65"/>
        </a:solidFill>
        <a:ln w="38100" cap="flat" cmpd="sng" algn="ctr">
          <a:solidFill>
            <a:srgbClr val="C0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4</xdr:col>
      <xdr:colOff>409575</xdr:colOff>
      <xdr:row>13</xdr:row>
      <xdr:rowOff>95250</xdr:rowOff>
    </xdr:from>
    <xdr:to>
      <xdr:col>5</xdr:col>
      <xdr:colOff>304800</xdr:colOff>
      <xdr:row>14</xdr:row>
      <xdr:rowOff>180975</xdr:rowOff>
    </xdr:to>
    <xdr:cxnSp macro="">
      <xdr:nvCxnSpPr>
        <xdr:cNvPr id="30" name="直線コネクタ 29">
          <a:extLst>
            <a:ext uri="{FF2B5EF4-FFF2-40B4-BE49-F238E27FC236}">
              <a16:creationId xmlns:a16="http://schemas.microsoft.com/office/drawing/2014/main" id="{00000000-0008-0000-0A00-00001E000000}"/>
            </a:ext>
          </a:extLst>
        </xdr:cNvPr>
        <xdr:cNvCxnSpPr/>
      </xdr:nvCxnSpPr>
      <xdr:spPr bwMode="auto">
        <a:xfrm>
          <a:off x="3152775" y="2714625"/>
          <a:ext cx="581025" cy="295275"/>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rgbClr val="C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352425</xdr:colOff>
      <xdr:row>14</xdr:row>
      <xdr:rowOff>180975</xdr:rowOff>
    </xdr:from>
    <xdr:to>
      <xdr:col>8</xdr:col>
      <xdr:colOff>485775</xdr:colOff>
      <xdr:row>17</xdr:row>
      <xdr:rowOff>171450</xdr:rowOff>
    </xdr:to>
    <xdr:sp macro="" textlink="">
      <xdr:nvSpPr>
        <xdr:cNvPr id="31" name="テキスト ボックス 30">
          <a:extLst>
            <a:ext uri="{FF2B5EF4-FFF2-40B4-BE49-F238E27FC236}">
              <a16:creationId xmlns:a16="http://schemas.microsoft.com/office/drawing/2014/main" id="{00000000-0008-0000-0A00-00001F000000}"/>
            </a:ext>
          </a:extLst>
        </xdr:cNvPr>
        <xdr:cNvSpPr txBox="1"/>
      </xdr:nvSpPr>
      <xdr:spPr>
        <a:xfrm>
          <a:off x="4467225" y="3009900"/>
          <a:ext cx="150495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kern="1200">
              <a:solidFill>
                <a:srgbClr val="FFFF00"/>
              </a:solidFill>
            </a:rPr>
            <a:t>②沿道へ伝達</a:t>
          </a:r>
        </a:p>
      </xdr:txBody>
    </xdr:sp>
    <xdr:clientData/>
  </xdr:twoCellAnchor>
  <xdr:twoCellAnchor>
    <xdr:from>
      <xdr:col>4</xdr:col>
      <xdr:colOff>390525</xdr:colOff>
      <xdr:row>5</xdr:row>
      <xdr:rowOff>114300</xdr:rowOff>
    </xdr:from>
    <xdr:to>
      <xdr:col>5</xdr:col>
      <xdr:colOff>657225</xdr:colOff>
      <xdr:row>14</xdr:row>
      <xdr:rowOff>104775</xdr:rowOff>
    </xdr:to>
    <xdr:cxnSp macro="">
      <xdr:nvCxnSpPr>
        <xdr:cNvPr id="33" name="直線コネクタ 32">
          <a:extLst>
            <a:ext uri="{FF2B5EF4-FFF2-40B4-BE49-F238E27FC236}">
              <a16:creationId xmlns:a16="http://schemas.microsoft.com/office/drawing/2014/main" id="{00000000-0008-0000-0A00-000021000000}"/>
            </a:ext>
          </a:extLst>
        </xdr:cNvPr>
        <xdr:cNvCxnSpPr/>
      </xdr:nvCxnSpPr>
      <xdr:spPr bwMode="auto">
        <a:xfrm>
          <a:off x="3133725" y="1171575"/>
          <a:ext cx="952500" cy="1762125"/>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rgbClr val="C00000"/>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xdr:col>
      <xdr:colOff>333375</xdr:colOff>
      <xdr:row>4</xdr:row>
      <xdr:rowOff>152400</xdr:rowOff>
    </xdr:from>
    <xdr:to>
      <xdr:col>3</xdr:col>
      <xdr:colOff>466725</xdr:colOff>
      <xdr:row>8</xdr:row>
      <xdr:rowOff>76200</xdr:rowOff>
    </xdr:to>
    <xdr:sp macro="" textlink="">
      <xdr:nvSpPr>
        <xdr:cNvPr id="7" name="テキスト ボックス 6">
          <a:extLst>
            <a:ext uri="{FF2B5EF4-FFF2-40B4-BE49-F238E27FC236}">
              <a16:creationId xmlns:a16="http://schemas.microsoft.com/office/drawing/2014/main" id="{00000000-0008-0000-0A00-000007000000}"/>
            </a:ext>
          </a:extLst>
        </xdr:cNvPr>
        <xdr:cNvSpPr txBox="1"/>
      </xdr:nvSpPr>
      <xdr:spPr>
        <a:xfrm>
          <a:off x="1019175" y="1038225"/>
          <a:ext cx="150495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kern="1200">
              <a:solidFill>
                <a:srgbClr val="FFFF00"/>
              </a:solidFill>
            </a:rPr>
            <a:t>沿道応援席</a:t>
          </a:r>
          <a:endParaRPr kumimoji="1" lang="en-US" altLang="ja-JP" sz="1100" b="1" kern="1200">
            <a:solidFill>
              <a:srgbClr val="FFFF00"/>
            </a:solidFill>
          </a:endParaRPr>
        </a:p>
        <a:p>
          <a:pPr algn="ctr"/>
          <a:r>
            <a:rPr kumimoji="1" lang="en-US" altLang="ja-JP" sz="1100" b="1" kern="1200">
              <a:solidFill>
                <a:srgbClr val="FFFF00"/>
              </a:solidFill>
            </a:rPr>
            <a:t>(</a:t>
          </a:r>
          <a:r>
            <a:rPr kumimoji="1" lang="ja-JP" altLang="en-US" sz="1100" b="1" kern="1200">
              <a:solidFill>
                <a:srgbClr val="FFFF00"/>
              </a:solidFill>
            </a:rPr>
            <a:t>要場所取り</a:t>
          </a:r>
          <a:r>
            <a:rPr kumimoji="1" lang="en-US" altLang="ja-JP" sz="1100" b="1" kern="1200">
              <a:solidFill>
                <a:srgbClr val="FFFF00"/>
              </a:solidFill>
            </a:rPr>
            <a:t>)</a:t>
          </a:r>
          <a:endParaRPr kumimoji="1" lang="ja-JP" altLang="en-US" sz="1100" b="1" kern="1200">
            <a:solidFill>
              <a:srgbClr val="FFFF00"/>
            </a:solidFill>
          </a:endParaRPr>
        </a:p>
      </xdr:txBody>
    </xdr:sp>
    <xdr:clientData/>
  </xdr:twoCellAnchor>
  <xdr:twoCellAnchor>
    <xdr:from>
      <xdr:col>6</xdr:col>
      <xdr:colOff>276225</xdr:colOff>
      <xdr:row>8</xdr:row>
      <xdr:rowOff>152400</xdr:rowOff>
    </xdr:from>
    <xdr:to>
      <xdr:col>8</xdr:col>
      <xdr:colOff>409575</xdr:colOff>
      <xdr:row>11</xdr:row>
      <xdr:rowOff>114300</xdr:rowOff>
    </xdr:to>
    <xdr:sp macro="" textlink="">
      <xdr:nvSpPr>
        <xdr:cNvPr id="39" name="テキスト ボックス 38">
          <a:extLst>
            <a:ext uri="{FF2B5EF4-FFF2-40B4-BE49-F238E27FC236}">
              <a16:creationId xmlns:a16="http://schemas.microsoft.com/office/drawing/2014/main" id="{00000000-0008-0000-0A00-000027000000}"/>
            </a:ext>
          </a:extLst>
        </xdr:cNvPr>
        <xdr:cNvSpPr txBox="1"/>
      </xdr:nvSpPr>
      <xdr:spPr>
        <a:xfrm>
          <a:off x="4391025" y="1724025"/>
          <a:ext cx="150495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kern="1200">
              <a:solidFill>
                <a:srgbClr val="FFFF00"/>
              </a:solidFill>
            </a:rPr>
            <a:t>①の見え方イメージ</a:t>
          </a:r>
          <a:endParaRPr kumimoji="1" lang="en-US" altLang="ja-JP" sz="1100" b="1" kern="1200">
            <a:solidFill>
              <a:srgbClr val="FFFF00"/>
            </a:solidFill>
          </a:endParaRPr>
        </a:p>
      </xdr:txBody>
    </xdr:sp>
    <xdr:clientData/>
  </xdr:twoCellAnchor>
  <xdr:twoCellAnchor>
    <xdr:from>
      <xdr:col>4</xdr:col>
      <xdr:colOff>266700</xdr:colOff>
      <xdr:row>15</xdr:row>
      <xdr:rowOff>114300</xdr:rowOff>
    </xdr:from>
    <xdr:to>
      <xdr:col>6</xdr:col>
      <xdr:colOff>400050</xdr:colOff>
      <xdr:row>18</xdr:row>
      <xdr:rowOff>114300</xdr:rowOff>
    </xdr:to>
    <xdr:sp macro="" textlink="">
      <xdr:nvSpPr>
        <xdr:cNvPr id="42" name="テキスト ボックス 41">
          <a:extLst>
            <a:ext uri="{FF2B5EF4-FFF2-40B4-BE49-F238E27FC236}">
              <a16:creationId xmlns:a16="http://schemas.microsoft.com/office/drawing/2014/main" id="{00000000-0008-0000-0A00-00002A000000}"/>
            </a:ext>
          </a:extLst>
        </xdr:cNvPr>
        <xdr:cNvSpPr txBox="1"/>
      </xdr:nvSpPr>
      <xdr:spPr>
        <a:xfrm>
          <a:off x="3009900" y="3152775"/>
          <a:ext cx="150495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kern="1200">
              <a:solidFill>
                <a:srgbClr val="FFFF00"/>
              </a:solidFill>
            </a:rPr>
            <a:t>③ ②の伝達を</a:t>
          </a:r>
          <a:endParaRPr kumimoji="1" lang="en-US" altLang="ja-JP" sz="1100" b="1" kern="1200">
            <a:solidFill>
              <a:srgbClr val="FFFF00"/>
            </a:solidFill>
          </a:endParaRPr>
        </a:p>
        <a:p>
          <a:pPr algn="ctr"/>
          <a:r>
            <a:rPr kumimoji="1" lang="ja-JP" altLang="en-US" sz="1100" b="1" kern="1200">
              <a:solidFill>
                <a:srgbClr val="FFFF00"/>
              </a:solidFill>
            </a:rPr>
            <a:t>見逃さない</a:t>
          </a:r>
        </a:p>
      </xdr:txBody>
    </xdr:sp>
    <xdr:clientData/>
  </xdr:twoCellAnchor>
  <xdr:twoCellAnchor>
    <xdr:from>
      <xdr:col>8</xdr:col>
      <xdr:colOff>38100</xdr:colOff>
      <xdr:row>20</xdr:row>
      <xdr:rowOff>161925</xdr:rowOff>
    </xdr:from>
    <xdr:to>
      <xdr:col>10</xdr:col>
      <xdr:colOff>171450</xdr:colOff>
      <xdr:row>24</xdr:row>
      <xdr:rowOff>85725</xdr:rowOff>
    </xdr:to>
    <xdr:sp macro="" textlink="">
      <xdr:nvSpPr>
        <xdr:cNvPr id="43" name="テキスト ボックス 42">
          <a:extLst>
            <a:ext uri="{FF2B5EF4-FFF2-40B4-BE49-F238E27FC236}">
              <a16:creationId xmlns:a16="http://schemas.microsoft.com/office/drawing/2014/main" id="{00000000-0008-0000-0A00-00002B000000}"/>
            </a:ext>
          </a:extLst>
        </xdr:cNvPr>
        <xdr:cNvSpPr txBox="1"/>
      </xdr:nvSpPr>
      <xdr:spPr>
        <a:xfrm>
          <a:off x="5524500" y="4210050"/>
          <a:ext cx="150495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kern="1200">
              <a:solidFill>
                <a:srgbClr val="FFFF00"/>
              </a:solidFill>
            </a:rPr>
            <a:t>②の見え方イメージ</a:t>
          </a:r>
          <a:endParaRPr kumimoji="1" lang="en-US" altLang="ja-JP" sz="1100" b="1" kern="1200">
            <a:solidFill>
              <a:srgbClr val="FFFF00"/>
            </a:solidFill>
          </a:endParaRPr>
        </a:p>
      </xdr:txBody>
    </xdr:sp>
    <xdr:clientData/>
  </xdr:twoCellAnchor>
  <xdr:twoCellAnchor>
    <xdr:from>
      <xdr:col>0</xdr:col>
      <xdr:colOff>600075</xdr:colOff>
      <xdr:row>16</xdr:row>
      <xdr:rowOff>85725</xdr:rowOff>
    </xdr:from>
    <xdr:to>
      <xdr:col>3</xdr:col>
      <xdr:colOff>47625</xdr:colOff>
      <xdr:row>19</xdr:row>
      <xdr:rowOff>95250</xdr:rowOff>
    </xdr:to>
    <xdr:sp macro="" textlink="">
      <xdr:nvSpPr>
        <xdr:cNvPr id="44" name="テキスト ボックス 43">
          <a:extLst>
            <a:ext uri="{FF2B5EF4-FFF2-40B4-BE49-F238E27FC236}">
              <a16:creationId xmlns:a16="http://schemas.microsoft.com/office/drawing/2014/main" id="{00000000-0008-0000-0A00-00002C000000}"/>
            </a:ext>
          </a:extLst>
        </xdr:cNvPr>
        <xdr:cNvSpPr txBox="1"/>
      </xdr:nvSpPr>
      <xdr:spPr>
        <a:xfrm>
          <a:off x="600075" y="3333750"/>
          <a:ext cx="150495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kern="1200">
              <a:solidFill>
                <a:srgbClr val="FFFF00"/>
              </a:solidFill>
            </a:rPr>
            <a:t>③の見え方イメージ</a:t>
          </a:r>
          <a:endParaRPr kumimoji="1" lang="en-US" altLang="ja-JP" sz="1100" b="1" kern="1200">
            <a:solidFill>
              <a:srgbClr val="FFFF00"/>
            </a:solidFill>
          </a:endParaRPr>
        </a:p>
      </xdr:txBody>
    </xdr:sp>
    <xdr:clientData/>
  </xdr:twoCellAnchor>
  <xdr:twoCellAnchor>
    <xdr:from>
      <xdr:col>9</xdr:col>
      <xdr:colOff>616643</xdr:colOff>
      <xdr:row>7</xdr:row>
      <xdr:rowOff>7857</xdr:rowOff>
    </xdr:from>
    <xdr:to>
      <xdr:col>10</xdr:col>
      <xdr:colOff>679844</xdr:colOff>
      <xdr:row>9</xdr:row>
      <xdr:rowOff>145768</xdr:rowOff>
    </xdr:to>
    <xdr:sp macro="" textlink="">
      <xdr:nvSpPr>
        <xdr:cNvPr id="85" name="楕円 44">
          <a:extLst>
            <a:ext uri="{FF2B5EF4-FFF2-40B4-BE49-F238E27FC236}">
              <a16:creationId xmlns:a16="http://schemas.microsoft.com/office/drawing/2014/main" id="{00000000-0008-0000-0A00-000055000000}"/>
            </a:ext>
          </a:extLst>
        </xdr:cNvPr>
        <xdr:cNvSpPr/>
      </xdr:nvSpPr>
      <xdr:spPr bwMode="auto">
        <a:xfrm>
          <a:off x="6815220" y="1399972"/>
          <a:ext cx="751932" cy="474950"/>
        </a:xfrm>
        <a:prstGeom prst="ellipse">
          <a:avLst/>
        </a:prstGeom>
        <a:solidFill>
          <a:srgbClr val="FF0000">
            <a:alpha val="62000"/>
          </a:srgbClr>
        </a:solidFill>
        <a:ln w="25400">
          <a:noFill/>
          <a:prstDash val="sysDash"/>
          <a:round/>
          <a:headEnd/>
          <a:tailEnd type="triangle" w="med" len="med"/>
        </a:ln>
        <a:effectLst/>
      </xdr:spPr>
      <xdr:txBody>
        <a:bodyPr wrap="square" rtlCol="0" anchor="ctr"/>
        <a:lstStyle>
          <a:defPPr>
            <a:defRPr lang="ja-JP"/>
          </a:defPPr>
          <a:lvl1pPr marL="0" algn="l" defTabSz="914400" rtl="0" eaLnBrk="1" latinLnBrk="0" hangingPunct="1">
            <a:defRPr kumimoji="1" sz="1800" kern="1200">
              <a:solidFill>
                <a:schemeClr val="tx1"/>
              </a:solidFill>
              <a:latin typeface="+mn-lt"/>
              <a:ea typeface="+mn-ea"/>
              <a:cs typeface="+mn-cs"/>
            </a:defRPr>
          </a:lvl1pPr>
          <a:lvl2pPr marL="457200" algn="l" defTabSz="914400" rtl="0" eaLnBrk="1" latinLnBrk="0" hangingPunct="1">
            <a:defRPr kumimoji="1" sz="1800" kern="1200">
              <a:solidFill>
                <a:schemeClr val="tx1"/>
              </a:solidFill>
              <a:latin typeface="+mn-lt"/>
              <a:ea typeface="+mn-ea"/>
              <a:cs typeface="+mn-cs"/>
            </a:defRPr>
          </a:lvl2pPr>
          <a:lvl3pPr marL="914400" algn="l" defTabSz="914400" rtl="0" eaLnBrk="1" latinLnBrk="0" hangingPunct="1">
            <a:defRPr kumimoji="1" sz="1800" kern="1200">
              <a:solidFill>
                <a:schemeClr val="tx1"/>
              </a:solidFill>
              <a:latin typeface="+mn-lt"/>
              <a:ea typeface="+mn-ea"/>
              <a:cs typeface="+mn-cs"/>
            </a:defRPr>
          </a:lvl3pPr>
          <a:lvl4pPr marL="1371600" algn="l" defTabSz="914400" rtl="0" eaLnBrk="1" latinLnBrk="0" hangingPunct="1">
            <a:defRPr kumimoji="1" sz="1800" kern="1200">
              <a:solidFill>
                <a:schemeClr val="tx1"/>
              </a:solidFill>
              <a:latin typeface="+mn-lt"/>
              <a:ea typeface="+mn-ea"/>
              <a:cs typeface="+mn-cs"/>
            </a:defRPr>
          </a:lvl4pPr>
          <a:lvl5pPr marL="1828800" algn="l" defTabSz="914400" rtl="0" eaLnBrk="1" latinLnBrk="0" hangingPunct="1">
            <a:defRPr kumimoji="1" sz="1800" kern="1200">
              <a:solidFill>
                <a:schemeClr val="tx1"/>
              </a:solidFill>
              <a:latin typeface="+mn-lt"/>
              <a:ea typeface="+mn-ea"/>
              <a:cs typeface="+mn-cs"/>
            </a:defRPr>
          </a:lvl5pPr>
          <a:lvl6pPr marL="2286000" algn="l" defTabSz="914400" rtl="0" eaLnBrk="1" latinLnBrk="0" hangingPunct="1">
            <a:defRPr kumimoji="1" sz="1800" kern="1200">
              <a:solidFill>
                <a:schemeClr val="tx1"/>
              </a:solidFill>
              <a:latin typeface="+mn-lt"/>
              <a:ea typeface="+mn-ea"/>
              <a:cs typeface="+mn-cs"/>
            </a:defRPr>
          </a:lvl6pPr>
          <a:lvl7pPr marL="2743200" algn="l" defTabSz="914400" rtl="0" eaLnBrk="1" latinLnBrk="0" hangingPunct="1">
            <a:defRPr kumimoji="1" sz="1800" kern="1200">
              <a:solidFill>
                <a:schemeClr val="tx1"/>
              </a:solidFill>
              <a:latin typeface="+mn-lt"/>
              <a:ea typeface="+mn-ea"/>
              <a:cs typeface="+mn-cs"/>
            </a:defRPr>
          </a:lvl7pPr>
          <a:lvl8pPr marL="3200400" algn="l" defTabSz="914400" rtl="0" eaLnBrk="1" latinLnBrk="0" hangingPunct="1">
            <a:defRPr kumimoji="1" sz="1800" kern="1200">
              <a:solidFill>
                <a:schemeClr val="tx1"/>
              </a:solidFill>
              <a:latin typeface="+mn-lt"/>
              <a:ea typeface="+mn-ea"/>
              <a:cs typeface="+mn-cs"/>
            </a:defRPr>
          </a:lvl8pPr>
          <a:lvl9pPr marL="3657600" algn="l" defTabSz="914400" rtl="0" eaLnBrk="1" latinLnBrk="0" hangingPunct="1">
            <a:defRPr kumimoji="1" sz="1800" kern="1200">
              <a:solidFill>
                <a:schemeClr val="tx1"/>
              </a:solidFill>
              <a:latin typeface="+mn-lt"/>
              <a:ea typeface="+mn-ea"/>
              <a:cs typeface="+mn-cs"/>
            </a:defRPr>
          </a:lvl9pPr>
        </a:lstStyle>
        <a:p>
          <a:pPr algn="l"/>
          <a:endParaRPr kumimoji="1" lang="ja-JP" altLang="en-US" sz="1100"/>
        </a:p>
      </xdr:txBody>
    </xdr:sp>
    <xdr:clientData/>
  </xdr:twoCellAnchor>
  <xdr:twoCellAnchor>
    <xdr:from>
      <xdr:col>5</xdr:col>
      <xdr:colOff>634511</xdr:colOff>
      <xdr:row>14</xdr:row>
      <xdr:rowOff>128221</xdr:rowOff>
    </xdr:from>
    <xdr:to>
      <xdr:col>9</xdr:col>
      <xdr:colOff>169377</xdr:colOff>
      <xdr:row>16</xdr:row>
      <xdr:rowOff>43971</xdr:rowOff>
    </xdr:to>
    <xdr:sp macro="" textlink="">
      <xdr:nvSpPr>
        <xdr:cNvPr id="105" name="テキスト ボックス 59">
          <a:extLst>
            <a:ext uri="{FF2B5EF4-FFF2-40B4-BE49-F238E27FC236}">
              <a16:creationId xmlns:a16="http://schemas.microsoft.com/office/drawing/2014/main" id="{00000000-0008-0000-0A00-000069000000}"/>
            </a:ext>
          </a:extLst>
        </xdr:cNvPr>
        <xdr:cNvSpPr txBox="1"/>
      </xdr:nvSpPr>
      <xdr:spPr>
        <a:xfrm>
          <a:off x="4078165" y="2941759"/>
          <a:ext cx="2289789" cy="3407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wrap="square" rtlCol="0" anchor="t"/>
        <a:lstStyle>
          <a:defPPr>
            <a:defRPr lang="ja-JP"/>
          </a:defPPr>
          <a:lvl1pPr marL="0" algn="l" defTabSz="914400" rtl="0" eaLnBrk="1" latinLnBrk="0" hangingPunct="1">
            <a:defRPr kumimoji="1" sz="1800" kern="1200">
              <a:solidFill>
                <a:schemeClr val="dk1"/>
              </a:solidFill>
              <a:latin typeface="+mn-lt"/>
              <a:ea typeface="+mn-ea"/>
              <a:cs typeface="+mn-cs"/>
            </a:defRPr>
          </a:lvl1pPr>
          <a:lvl2pPr marL="457200" algn="l" defTabSz="914400" rtl="0" eaLnBrk="1" latinLnBrk="0" hangingPunct="1">
            <a:defRPr kumimoji="1" sz="1800" kern="1200">
              <a:solidFill>
                <a:schemeClr val="dk1"/>
              </a:solidFill>
              <a:latin typeface="+mn-lt"/>
              <a:ea typeface="+mn-ea"/>
              <a:cs typeface="+mn-cs"/>
            </a:defRPr>
          </a:lvl2pPr>
          <a:lvl3pPr marL="914400" algn="l" defTabSz="914400" rtl="0" eaLnBrk="1" latinLnBrk="0" hangingPunct="1">
            <a:defRPr kumimoji="1" sz="1800" kern="1200">
              <a:solidFill>
                <a:schemeClr val="dk1"/>
              </a:solidFill>
              <a:latin typeface="+mn-lt"/>
              <a:ea typeface="+mn-ea"/>
              <a:cs typeface="+mn-cs"/>
            </a:defRPr>
          </a:lvl3pPr>
          <a:lvl4pPr marL="1371600" algn="l" defTabSz="914400" rtl="0" eaLnBrk="1" latinLnBrk="0" hangingPunct="1">
            <a:defRPr kumimoji="1" sz="1800" kern="1200">
              <a:solidFill>
                <a:schemeClr val="dk1"/>
              </a:solidFill>
              <a:latin typeface="+mn-lt"/>
              <a:ea typeface="+mn-ea"/>
              <a:cs typeface="+mn-cs"/>
            </a:defRPr>
          </a:lvl4pPr>
          <a:lvl5pPr marL="1828800" algn="l" defTabSz="914400" rtl="0" eaLnBrk="1" latinLnBrk="0" hangingPunct="1">
            <a:defRPr kumimoji="1" sz="1800" kern="1200">
              <a:solidFill>
                <a:schemeClr val="dk1"/>
              </a:solidFill>
              <a:latin typeface="+mn-lt"/>
              <a:ea typeface="+mn-ea"/>
              <a:cs typeface="+mn-cs"/>
            </a:defRPr>
          </a:lvl5pPr>
          <a:lvl6pPr marL="2286000" algn="l" defTabSz="914400" rtl="0" eaLnBrk="1" latinLnBrk="0" hangingPunct="1">
            <a:defRPr kumimoji="1" sz="1800" kern="1200">
              <a:solidFill>
                <a:schemeClr val="dk1"/>
              </a:solidFill>
              <a:latin typeface="+mn-lt"/>
              <a:ea typeface="+mn-ea"/>
              <a:cs typeface="+mn-cs"/>
            </a:defRPr>
          </a:lvl6pPr>
          <a:lvl7pPr marL="2743200" algn="l" defTabSz="914400" rtl="0" eaLnBrk="1" latinLnBrk="0" hangingPunct="1">
            <a:defRPr kumimoji="1" sz="1800" kern="1200">
              <a:solidFill>
                <a:schemeClr val="dk1"/>
              </a:solidFill>
              <a:latin typeface="+mn-lt"/>
              <a:ea typeface="+mn-ea"/>
              <a:cs typeface="+mn-cs"/>
            </a:defRPr>
          </a:lvl7pPr>
          <a:lvl8pPr marL="3200400" algn="l" defTabSz="914400" rtl="0" eaLnBrk="1" latinLnBrk="0" hangingPunct="1">
            <a:defRPr kumimoji="1" sz="1800" kern="1200">
              <a:solidFill>
                <a:schemeClr val="dk1"/>
              </a:solidFill>
              <a:latin typeface="+mn-lt"/>
              <a:ea typeface="+mn-ea"/>
              <a:cs typeface="+mn-cs"/>
            </a:defRPr>
          </a:lvl8pPr>
          <a:lvl9pPr marL="3657600" algn="l" defTabSz="914400" rtl="0" eaLnBrk="1" latinLnBrk="0" hangingPunct="1">
            <a:defRPr kumimoji="1" sz="1800" kern="1200">
              <a:solidFill>
                <a:schemeClr val="dk1"/>
              </a:solidFill>
              <a:latin typeface="+mn-lt"/>
              <a:ea typeface="+mn-ea"/>
              <a:cs typeface="+mn-cs"/>
            </a:defRPr>
          </a:lvl9pPr>
        </a:lstStyle>
        <a:p>
          <a:r>
            <a:rPr kumimoji="1" lang="ja-JP" altLang="en-US" sz="1200" b="1">
              <a:solidFill>
                <a:srgbClr val="FFFF00"/>
              </a:solidFill>
              <a:latin typeface="UD デジタル 教科書体 NK-B" panose="02020700000000000000" pitchFamily="18" charset="-128"/>
              <a:ea typeface="UD デジタル 教科書体 NK-B" panose="02020700000000000000" pitchFamily="18" charset="-128"/>
            </a:rPr>
            <a:t>★固定ビデオ</a:t>
          </a:r>
          <a:endParaRPr kumimoji="1" lang="en-US" altLang="ja-JP" sz="1200" b="1">
            <a:solidFill>
              <a:srgbClr val="FFFF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0</xdr:col>
      <xdr:colOff>154014</xdr:colOff>
      <xdr:row>25</xdr:row>
      <xdr:rowOff>105488</xdr:rowOff>
    </xdr:from>
    <xdr:to>
      <xdr:col>4</xdr:col>
      <xdr:colOff>285506</xdr:colOff>
      <xdr:row>59</xdr:row>
      <xdr:rowOff>27843</xdr:rowOff>
    </xdr:to>
    <xdr:sp macro="" textlink="">
      <xdr:nvSpPr>
        <xdr:cNvPr id="12" name="テキスト ボックス 11">
          <a:extLst>
            <a:ext uri="{FF2B5EF4-FFF2-40B4-BE49-F238E27FC236}">
              <a16:creationId xmlns:a16="http://schemas.microsoft.com/office/drawing/2014/main" id="{00000000-0008-0000-0A00-00000C000000}"/>
            </a:ext>
          </a:extLst>
        </xdr:cNvPr>
        <xdr:cNvSpPr txBox="1"/>
      </xdr:nvSpPr>
      <xdr:spPr>
        <a:xfrm>
          <a:off x="154014" y="4851423"/>
          <a:ext cx="2649405" cy="5629072"/>
        </a:xfrm>
        <a:prstGeom prst="wedgeRectCallout">
          <a:avLst>
            <a:gd name="adj1" fmla="val 63785"/>
            <a:gd name="adj2" fmla="val -70265"/>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応援盛り上げ係</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　発見隊と配置や合図確認</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　固定ビデオの設置</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頃）、固定ビデオ撮影スタート</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⇒沿道応援席通過予想表を見ながら、通過予想２分前あたりから発見隊合図を待つ、受け取ったら「＊＊チーム＊＊さんきます！応援お願いします！」と呼びかけ</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⇒自身でも選手を目視でとらえたら「来ました！」とアナウンスして選手名連呼等の応援</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⇒通過したら沿道応援席通過予想表に通過時刻を書込み予想をメンテ</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⇒速報係が速報メンテしたら「＊＊チーム＊＊さん＊＊位に順位を上げました！」等沿道皆様へお知らせ</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⇒（余裕があれば）選手紹介シートをみて次に来る選手の監督コメント紹介などで場を繋いでいただく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■全チーム通過後（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11</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時半頃？）</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⇒応援への御礼と、全体集合のために競技場応援席へ移動いただくようアナウンス＆誘導</a:t>
          </a:r>
        </a:p>
        <a:p>
          <a:pPr marL="0" marR="0" lvl="0" indent="0" defTabSz="914400" eaLnBrk="1" fontAlgn="auto" latinLnBrk="0" hangingPunct="1">
            <a:lnSpc>
              <a:spcPct val="100000"/>
            </a:lnSpc>
            <a:spcBef>
              <a:spcPts val="0"/>
            </a:spcBef>
            <a:spcAft>
              <a:spcPts val="0"/>
            </a:spcAft>
            <a:buClrTx/>
            <a:buSzTx/>
            <a:buFontTx/>
            <a:buNone/>
            <a:tabLst/>
            <a:defRPr/>
          </a:pPr>
          <a:endPar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速報係</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■（８時台）速報ボード、用紙貼り付け等準備</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■速報サイトで</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4</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チーム分を常にチェック（スマホバッテリ残量に注意、バッテリ必要かも）</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■選手の順位やタイムのアップデートがあったら「通過順位」と「区間タイム」</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をボード用紙に記入</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速報サイトでは通過タイムしかでない可能性があるので引き算して区間タイムを出す</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■速報記入したら応援盛り上げ係にお知らせ（＊＊さんの結果でたので記入しました！）</a:t>
          </a:r>
        </a:p>
      </xdr:txBody>
    </xdr:sp>
    <xdr:clientData/>
  </xdr:twoCellAnchor>
  <xdr:twoCellAnchor>
    <xdr:from>
      <xdr:col>4</xdr:col>
      <xdr:colOff>325937</xdr:colOff>
      <xdr:row>25</xdr:row>
      <xdr:rowOff>103328</xdr:rowOff>
    </xdr:from>
    <xdr:to>
      <xdr:col>7</xdr:col>
      <xdr:colOff>522586</xdr:colOff>
      <xdr:row>45</xdr:row>
      <xdr:rowOff>140066</xdr:rowOff>
    </xdr:to>
    <xdr:sp macro="" textlink="">
      <xdr:nvSpPr>
        <xdr:cNvPr id="115" name="テキスト ボックス 12">
          <a:extLst>
            <a:ext uri="{FF2B5EF4-FFF2-40B4-BE49-F238E27FC236}">
              <a16:creationId xmlns:a16="http://schemas.microsoft.com/office/drawing/2014/main" id="{00000000-0008-0000-0A00-000073000000}"/>
            </a:ext>
          </a:extLst>
        </xdr:cNvPr>
        <xdr:cNvSpPr txBox="1"/>
      </xdr:nvSpPr>
      <xdr:spPr>
        <a:xfrm>
          <a:off x="2843850" y="4849263"/>
          <a:ext cx="2085084" cy="3424325"/>
        </a:xfrm>
        <a:prstGeom prst="wedgeRectCallout">
          <a:avLst>
            <a:gd name="adj1" fmla="val -7549"/>
            <a:gd name="adj2" fmla="val -81906"/>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撮影係</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⇒１名は固定ビデオ前に陣取る、発見係＆応援係で合図や配置を相談しているので一応聞いておく</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⇒応援盛り上げ係が「＊＊選手きます！！」とアナウンスしてくれたら、目を凝らして選手を発見して写真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or </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動画を撮影いただく。　なるべく動画撮影動画撮影ながら同時に写真ボタンもおして２～３枚写真も撮影。（高性能カメラの場合は写真のみでも可）</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⇒１名は固定ビデオのおもりもお願いしたいです（途中で止まってしまっていないか？他の応援者の方に倒されたりしないか等）</a:t>
          </a:r>
          <a:b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b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■終了後</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⇒当日か翌日に</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BAND</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の全社駅伝アルバムにアップいただく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or </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和田</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尾野まで何らかの手段でいただく</a:t>
          </a:r>
        </a:p>
        <a:p>
          <a:pPr marL="0" marR="0" lvl="0" indent="0" defTabSz="914400" eaLnBrk="1" fontAlgn="auto" latinLnBrk="0" hangingPunct="1">
            <a:lnSpc>
              <a:spcPct val="100000"/>
            </a:lnSpc>
            <a:spcBef>
              <a:spcPts val="0"/>
            </a:spcBef>
            <a:spcAft>
              <a:spcPts val="0"/>
            </a:spcAft>
            <a:buClrTx/>
            <a:buSzTx/>
            <a:buFontTx/>
            <a:buNone/>
            <a:tabLst/>
            <a:defRPr/>
          </a:pPr>
          <a:endPar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xdr:txBody>
    </xdr:sp>
    <xdr:clientData/>
  </xdr:twoCellAnchor>
  <xdr:twoCellAnchor>
    <xdr:from>
      <xdr:col>7</xdr:col>
      <xdr:colOff>544538</xdr:colOff>
      <xdr:row>25</xdr:row>
      <xdr:rowOff>104776</xdr:rowOff>
    </xdr:from>
    <xdr:to>
      <xdr:col>10</xdr:col>
      <xdr:colOff>848214</xdr:colOff>
      <xdr:row>59</xdr:row>
      <xdr:rowOff>77422</xdr:rowOff>
    </xdr:to>
    <xdr:sp macro="" textlink="">
      <xdr:nvSpPr>
        <xdr:cNvPr id="82" name="テキスト ボックス 10">
          <a:extLst>
            <a:ext uri="{FF2B5EF4-FFF2-40B4-BE49-F238E27FC236}">
              <a16:creationId xmlns:a16="http://schemas.microsoft.com/office/drawing/2014/main" id="{00000000-0008-0000-0A00-000052000000}"/>
            </a:ext>
          </a:extLst>
        </xdr:cNvPr>
        <xdr:cNvSpPr txBox="1"/>
      </xdr:nvSpPr>
      <xdr:spPr>
        <a:xfrm>
          <a:off x="5345138" y="5010151"/>
          <a:ext cx="2361076" cy="5868621"/>
        </a:xfrm>
        <a:prstGeom prst="wedgeRectCallout">
          <a:avLst>
            <a:gd name="adj1" fmla="val -8619"/>
            <a:gd name="adj2" fmla="val -53832"/>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発見係</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■スタート前に★場所取りして居座っておく。配置と合図を応援係と相談。（万一移動させられた時の対応もきめておく）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■スタート後（</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⇒沿道応援席通過予想表を見ながら、通過予想２分前になったら赤丸あたりを集中して見て選手を探す。見つけたら</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秒以内に応援席へ合図（</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LINE</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通話か看板か両方、２人で集中して探す。１人は常に通過時刻予想表とにらめっこ）</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⇒沿道応援席（発見隊前ではない）を通過したらその時刻を予想表に記入し、次の予想タイムを計算＆記入する、以降　予想表メンテ⇒２分前合図⇒発見⇒沿道へ合図⇒予想表メンテ　繰り返し</a:t>
          </a: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複数チーム同時の時の対応・合図も決めておくとよい</a:t>
          </a:r>
        </a:p>
        <a:p>
          <a:pPr marL="0" marR="0" lvl="0" indent="0" defTabSz="914400" eaLnBrk="1" fontAlgn="auto" latinLnBrk="0" hangingPunct="1">
            <a:lnSpc>
              <a:spcPct val="100000"/>
            </a:lnSpc>
            <a:spcBef>
              <a:spcPts val="0"/>
            </a:spcBef>
            <a:spcAft>
              <a:spcPts val="0"/>
            </a:spcAft>
            <a:buClrTx/>
            <a:buSzTx/>
            <a:buFontTx/>
            <a:buNone/>
            <a:tabLst/>
            <a:defRPr/>
          </a:pPr>
          <a:endPar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（例）４人でとりまわす場合</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到着予想</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2</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分前：</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さんが沿道通過予想時刻を計算して、時刻</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2</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分前に「そろそろ＊チームくるよ～」と</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B</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C</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さんへ合図。</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さんは応援席への合図の準備をしておく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到着予想</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1</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分前：</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B</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さんと</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C</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さんが双眼鏡（</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OR</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目がよければ肉眼）で必死でみつける。</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さんは合図を構えておく</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B</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さんか</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C</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さん見つけた瞬間に「来た！」と合図し、</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さんが応援席へ合図</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選手通過時：</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さんが応援席を通過した大体の時刻を沿道通過時刻予想シートに実績記入、次走者の到着予想時刻を計算し記入。</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D</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さんは通過予想表を見ながら他のチームも来る可能性無いかをさぐりつつ、</a:t>
          </a:r>
          <a:r>
            <a:rPr kumimoji="1" lang="en-US" altLang="ja-JP"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A,B,C</a:t>
          </a:r>
          <a:r>
            <a:rPr kumimoji="1" lang="ja-JP" altLang="en-US" sz="800">
              <a:solidFill>
                <a:schemeClr val="bg1">
                  <a:lumMod val="65000"/>
                </a:schemeClr>
              </a:solidFill>
              <a:effectLst/>
              <a:latin typeface="UD デジタル 教科書体 NK-B" panose="02020700000000000000" pitchFamily="18" charset="-128"/>
              <a:ea typeface="UD デジタル 教科書体 NK-B" panose="02020700000000000000" pitchFamily="18" charset="-128"/>
              <a:cs typeface="+mn-cs"/>
            </a:rPr>
            <a:t>だれか余裕ない人いたらそこを助ける。</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41629</xdr:colOff>
      <xdr:row>20</xdr:row>
      <xdr:rowOff>42272</xdr:rowOff>
    </xdr:from>
    <xdr:to>
      <xdr:col>3</xdr:col>
      <xdr:colOff>934570</xdr:colOff>
      <xdr:row>28</xdr:row>
      <xdr:rowOff>84927</xdr:rowOff>
    </xdr:to>
    <xdr:pic>
      <xdr:nvPicPr>
        <xdr:cNvPr id="16" name="図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1"/>
        <a:stretch>
          <a:fillRect/>
        </a:stretch>
      </xdr:blipFill>
      <xdr:spPr>
        <a:xfrm>
          <a:off x="41629" y="4460814"/>
          <a:ext cx="2471622" cy="1524321"/>
        </a:xfrm>
        <a:prstGeom prst="rect">
          <a:avLst/>
        </a:prstGeom>
      </xdr:spPr>
    </xdr:pic>
    <xdr:clientData/>
  </xdr:twoCellAnchor>
  <xdr:twoCellAnchor editAs="oneCell">
    <xdr:from>
      <xdr:col>3</xdr:col>
      <xdr:colOff>1195734</xdr:colOff>
      <xdr:row>19</xdr:row>
      <xdr:rowOff>3175</xdr:rowOff>
    </xdr:from>
    <xdr:to>
      <xdr:col>4</xdr:col>
      <xdr:colOff>2791754</xdr:colOff>
      <xdr:row>28</xdr:row>
      <xdr:rowOff>85724</xdr:rowOff>
    </xdr:to>
    <xdr:pic>
      <xdr:nvPicPr>
        <xdr:cNvPr id="13" name="図 12">
          <a:extLst>
            <a:ext uri="{FF2B5EF4-FFF2-40B4-BE49-F238E27FC236}">
              <a16:creationId xmlns:a16="http://schemas.microsoft.com/office/drawing/2014/main" id="{00000000-0008-0000-0B00-00000D000000}"/>
            </a:ext>
          </a:extLst>
        </xdr:cNvPr>
        <xdr:cNvPicPr>
          <a:picLocks noChangeAspect="1"/>
        </xdr:cNvPicPr>
      </xdr:nvPicPr>
      <xdr:blipFill rotWithShape="1">
        <a:blip xmlns:r="http://schemas.openxmlformats.org/officeDocument/2006/relationships" r:embed="rId2"/>
        <a:srcRect t="1967"/>
        <a:stretch/>
      </xdr:blipFill>
      <xdr:spPr>
        <a:xfrm>
          <a:off x="2774415" y="4236508"/>
          <a:ext cx="3574045" cy="1749425"/>
        </a:xfrm>
        <a:prstGeom prst="rect">
          <a:avLst/>
        </a:prstGeom>
      </xdr:spPr>
    </xdr:pic>
    <xdr:clientData/>
  </xdr:twoCellAnchor>
  <xdr:twoCellAnchor>
    <xdr:from>
      <xdr:col>3</xdr:col>
      <xdr:colOff>1302102</xdr:colOff>
      <xdr:row>21</xdr:row>
      <xdr:rowOff>181112</xdr:rowOff>
    </xdr:from>
    <xdr:to>
      <xdr:col>3</xdr:col>
      <xdr:colOff>1798460</xdr:colOff>
      <xdr:row>22</xdr:row>
      <xdr:rowOff>132292</xdr:rowOff>
    </xdr:to>
    <xdr:sp macro="" textlink="">
      <xdr:nvSpPr>
        <xdr:cNvPr id="2" name="正方形/長方形 1">
          <a:extLst>
            <a:ext uri="{FF2B5EF4-FFF2-40B4-BE49-F238E27FC236}">
              <a16:creationId xmlns:a16="http://schemas.microsoft.com/office/drawing/2014/main" id="{00000000-0008-0000-0B00-000002000000}"/>
            </a:ext>
          </a:extLst>
        </xdr:cNvPr>
        <xdr:cNvSpPr/>
      </xdr:nvSpPr>
      <xdr:spPr bwMode="auto">
        <a:xfrm>
          <a:off x="2880783" y="4784862"/>
          <a:ext cx="496358" cy="136388"/>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4</xdr:col>
      <xdr:colOff>1216085</xdr:colOff>
      <xdr:row>21</xdr:row>
      <xdr:rowOff>178401</xdr:rowOff>
    </xdr:from>
    <xdr:to>
      <xdr:col>4</xdr:col>
      <xdr:colOff>2793523</xdr:colOff>
      <xdr:row>22</xdr:row>
      <xdr:rowOff>144287</xdr:rowOff>
    </xdr:to>
    <xdr:sp macro="" textlink="">
      <xdr:nvSpPr>
        <xdr:cNvPr id="20" name="正方形/長方形 19">
          <a:extLst>
            <a:ext uri="{FF2B5EF4-FFF2-40B4-BE49-F238E27FC236}">
              <a16:creationId xmlns:a16="http://schemas.microsoft.com/office/drawing/2014/main" id="{00000000-0008-0000-0B00-000014000000}"/>
            </a:ext>
          </a:extLst>
        </xdr:cNvPr>
        <xdr:cNvSpPr/>
      </xdr:nvSpPr>
      <xdr:spPr bwMode="auto">
        <a:xfrm>
          <a:off x="4779141" y="4782151"/>
          <a:ext cx="1577438" cy="151094"/>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811389</xdr:colOff>
      <xdr:row>22</xdr:row>
      <xdr:rowOff>94084</xdr:rowOff>
    </xdr:from>
    <xdr:to>
      <xdr:col>3</xdr:col>
      <xdr:colOff>1316566</xdr:colOff>
      <xdr:row>26</xdr:row>
      <xdr:rowOff>105833</xdr:rowOff>
    </xdr:to>
    <xdr:cxnSp macro="">
      <xdr:nvCxnSpPr>
        <xdr:cNvPr id="8" name="直線矢印コネクタ 7">
          <a:extLst>
            <a:ext uri="{FF2B5EF4-FFF2-40B4-BE49-F238E27FC236}">
              <a16:creationId xmlns:a16="http://schemas.microsoft.com/office/drawing/2014/main" id="{00000000-0008-0000-0B00-000008000000}"/>
            </a:ext>
          </a:extLst>
        </xdr:cNvPr>
        <xdr:cNvCxnSpPr/>
      </xdr:nvCxnSpPr>
      <xdr:spPr bwMode="auto">
        <a:xfrm flipH="1">
          <a:off x="908403" y="4883042"/>
          <a:ext cx="1986844" cy="752583"/>
        </a:xfrm>
        <a:prstGeom prst="straightConnector1">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1</xdr:col>
      <xdr:colOff>65689</xdr:colOff>
      <xdr:row>31</xdr:row>
      <xdr:rowOff>106746</xdr:rowOff>
    </xdr:from>
    <xdr:to>
      <xdr:col>4</xdr:col>
      <xdr:colOff>2803904</xdr:colOff>
      <xdr:row>46</xdr:row>
      <xdr:rowOff>9284</xdr:rowOff>
    </xdr:to>
    <xdr:pic>
      <xdr:nvPicPr>
        <xdr:cNvPr id="3" name="図 2">
          <a:extLst>
            <a:ext uri="{FF2B5EF4-FFF2-40B4-BE49-F238E27FC236}">
              <a16:creationId xmlns:a16="http://schemas.microsoft.com/office/drawing/2014/main" id="{B3ECA500-AAB5-CFCF-627F-F348BEF06E41}"/>
            </a:ext>
          </a:extLst>
        </xdr:cNvPr>
        <xdr:cNvPicPr>
          <a:picLocks noChangeAspect="1"/>
        </xdr:cNvPicPr>
      </xdr:nvPicPr>
      <xdr:blipFill>
        <a:blip xmlns:r="http://schemas.openxmlformats.org/officeDocument/2006/relationships" r:embed="rId3"/>
        <a:stretch>
          <a:fillRect/>
        </a:stretch>
      </xdr:blipFill>
      <xdr:spPr>
        <a:xfrm>
          <a:off x="172435" y="6938470"/>
          <a:ext cx="6203344" cy="2612236"/>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1</xdr:row>
      <xdr:rowOff>136072</xdr:rowOff>
    </xdr:from>
    <xdr:to>
      <xdr:col>8</xdr:col>
      <xdr:colOff>523357</xdr:colOff>
      <xdr:row>58</xdr:row>
      <xdr:rowOff>103058</xdr:rowOff>
    </xdr:to>
    <xdr:pic>
      <xdr:nvPicPr>
        <xdr:cNvPr id="2" name="図 1">
          <a:extLst>
            <a:ext uri="{FF2B5EF4-FFF2-40B4-BE49-F238E27FC236}">
              <a16:creationId xmlns:a16="http://schemas.microsoft.com/office/drawing/2014/main" id="{EBB241BC-29D1-9BB8-236B-DD63F28DAF52}"/>
            </a:ext>
          </a:extLst>
        </xdr:cNvPr>
        <xdr:cNvPicPr>
          <a:picLocks noChangeAspect="1"/>
        </xdr:cNvPicPr>
      </xdr:nvPicPr>
      <xdr:blipFill>
        <a:blip xmlns:r="http://schemas.openxmlformats.org/officeDocument/2006/relationships" r:embed="rId1"/>
        <a:stretch>
          <a:fillRect/>
        </a:stretch>
      </xdr:blipFill>
      <xdr:spPr>
        <a:xfrm>
          <a:off x="0" y="429149"/>
          <a:ext cx="5380060" cy="891629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298033</xdr:colOff>
      <xdr:row>21</xdr:row>
      <xdr:rowOff>104404</xdr:rowOff>
    </xdr:from>
    <xdr:to>
      <xdr:col>9</xdr:col>
      <xdr:colOff>592501</xdr:colOff>
      <xdr:row>22</xdr:row>
      <xdr:rowOff>142195</xdr:rowOff>
    </xdr:to>
    <xdr:pic>
      <xdr:nvPicPr>
        <xdr:cNvPr id="15" name="図 14">
          <a:extLst>
            <a:ext uri="{FF2B5EF4-FFF2-40B4-BE49-F238E27FC236}">
              <a16:creationId xmlns:a16="http://schemas.microsoft.com/office/drawing/2014/main" id="{00000000-0008-0000-0D00-00000F000000}"/>
            </a:ext>
          </a:extLst>
        </xdr:cNvPr>
        <xdr:cNvPicPr>
          <a:picLocks noChangeAspect="1"/>
        </xdr:cNvPicPr>
      </xdr:nvPicPr>
      <xdr:blipFill>
        <a:blip xmlns:r="http://schemas.openxmlformats.org/officeDocument/2006/relationships" r:embed="rId1"/>
        <a:stretch>
          <a:fillRect/>
        </a:stretch>
      </xdr:blipFill>
      <xdr:spPr>
        <a:xfrm>
          <a:off x="298033" y="4538456"/>
          <a:ext cx="5910934" cy="218437"/>
        </a:xfrm>
        <a:prstGeom prst="rect">
          <a:avLst/>
        </a:prstGeom>
        <a:ln w="22225">
          <a:solidFill>
            <a:srgbClr val="FF0000"/>
          </a:solidFill>
        </a:ln>
      </xdr:spPr>
    </xdr:pic>
    <xdr:clientData/>
  </xdr:twoCellAnchor>
  <xdr:twoCellAnchor>
    <xdr:from>
      <xdr:col>7</xdr:col>
      <xdr:colOff>219843</xdr:colOff>
      <xdr:row>5</xdr:row>
      <xdr:rowOff>216667</xdr:rowOff>
    </xdr:from>
    <xdr:to>
      <xdr:col>8</xdr:col>
      <xdr:colOff>16422</xdr:colOff>
      <xdr:row>6</xdr:row>
      <xdr:rowOff>331624</xdr:rowOff>
    </xdr:to>
    <xdr:sp macro="" textlink="">
      <xdr:nvSpPr>
        <xdr:cNvPr id="3" name="左中かっこ 2">
          <a:extLst>
            <a:ext uri="{FF2B5EF4-FFF2-40B4-BE49-F238E27FC236}">
              <a16:creationId xmlns:a16="http://schemas.microsoft.com/office/drawing/2014/main" id="{00000000-0008-0000-0D00-000003000000}"/>
            </a:ext>
          </a:extLst>
        </xdr:cNvPr>
        <xdr:cNvSpPr/>
      </xdr:nvSpPr>
      <xdr:spPr bwMode="auto">
        <a:xfrm flipH="1">
          <a:off x="4588205" y="1743951"/>
          <a:ext cx="420631" cy="459828"/>
        </a:xfrm>
        <a:prstGeom prst="leftBrace">
          <a:avLst>
            <a:gd name="adj1" fmla="val 8333"/>
            <a:gd name="adj2" fmla="val 60714"/>
          </a:avLst>
        </a:pr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kern="1200"/>
        </a:p>
      </xdr:txBody>
    </xdr:sp>
    <xdr:clientData/>
  </xdr:twoCellAnchor>
  <xdr:twoCellAnchor>
    <xdr:from>
      <xdr:col>0</xdr:col>
      <xdr:colOff>85547</xdr:colOff>
      <xdr:row>10</xdr:row>
      <xdr:rowOff>113196</xdr:rowOff>
    </xdr:from>
    <xdr:to>
      <xdr:col>2</xdr:col>
      <xdr:colOff>177798</xdr:colOff>
      <xdr:row>12</xdr:row>
      <xdr:rowOff>78937</xdr:rowOff>
    </xdr:to>
    <xdr:sp macro="" textlink="">
      <xdr:nvSpPr>
        <xdr:cNvPr id="6" name="NAME">
          <a:extLst>
            <a:ext uri="{FF2B5EF4-FFF2-40B4-BE49-F238E27FC236}">
              <a16:creationId xmlns:a16="http://schemas.microsoft.com/office/drawing/2014/main" id="{00000000-0008-0000-0D00-000006000000}"/>
            </a:ext>
          </a:extLst>
        </xdr:cNvPr>
        <xdr:cNvSpPr txBox="1"/>
      </xdr:nvSpPr>
      <xdr:spPr>
        <a:xfrm>
          <a:off x="85547" y="2921429"/>
          <a:ext cx="1340354" cy="327034"/>
        </a:xfrm>
        <a:prstGeom prst="rect">
          <a:avLst/>
        </a:prstGeom>
        <a:noFill/>
        <a:ln>
          <a:noFill/>
        </a:ln>
        <a:effectLst/>
        <a:extLst>
          <a:ext uri="{C572A759-6A51-4108-AA02-DFA0A04FC94B}">
            <ma14:wrappingTextBoxFlag xmlns:lc="http://schemas.openxmlformats.org/drawingml/2006/lockedCanvas" xmlns:r="http://schemas.openxmlformats.org/officeDocument/2006/relationships" xmlns:m="http://schemas.openxmlformats.org/officeDocument/2006/math" xmlns:a14="http://schemas.microsoft.com/office/drawing/2010/main" xmlns:ma14="http://schemas.microsoft.com/office/mac/drawingml/2011/main" xmlns="" xmlns:p="http://schemas.openxmlformats.org/presentationml/2006/main" val="1"/>
          </a:ext>
        </a:extLst>
      </xdr:spPr>
      <xdr:style>
        <a:lnRef idx="1">
          <a:schemeClr val="accent1"/>
        </a:lnRef>
        <a:fillRef idx="3">
          <a:schemeClr val="accent1"/>
        </a:fillRef>
        <a:effectRef idx="2">
          <a:schemeClr val="accent1"/>
        </a:effectRef>
        <a:fontRef idx="minor">
          <a:schemeClr val="lt1"/>
        </a:fontRef>
      </xdr:style>
      <xdr:txBody>
        <a:bodyPr wrap="square" lIns="47413" tIns="47413" rIns="47413" bIns="47413" anchor="ctr">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ctr" defTabSz="2438338" rtl="0" fontAlgn="auto" latinLnBrk="0" hangingPunct="0">
            <a:lnSpc>
              <a:spcPct val="100000"/>
            </a:lnSpc>
            <a:spcBef>
              <a:spcPts val="0"/>
            </a:spcBef>
            <a:spcAft>
              <a:spcPts val="0"/>
            </a:spcAft>
            <a:buClrTx/>
            <a:buSzTx/>
            <a:buFontTx/>
            <a:buNone/>
            <a:tabLst/>
            <a:defRPr kumimoji="0" sz="3500" b="0" i="0" u="none" strike="noStrike" cap="none" spc="175" normalizeH="0" baseline="0">
              <a:ln>
                <a:noFill/>
              </a:ln>
              <a:solidFill>
                <a:schemeClr val="lt1"/>
              </a:solidFill>
              <a:effectLst/>
              <a:uFillTx/>
              <a:latin typeface="+mn-lt"/>
              <a:ea typeface="+mn-ea"/>
              <a:cs typeface="+mn-cs"/>
              <a:sym typeface="ヒラギノ角ゴ ProN W6"/>
            </a:defRPr>
          </a:lvl1pPr>
          <a:lvl2pPr marL="0" marR="0" indent="4572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2pPr>
          <a:lvl3pPr marL="0" marR="0" indent="9144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3pPr>
          <a:lvl4pPr marL="0" marR="0" indent="13716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4pPr>
          <a:lvl5pPr marL="0" marR="0" indent="18288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5pPr>
          <a:lvl6pPr marL="0" marR="0" indent="22860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6pPr>
          <a:lvl7pPr marL="0" marR="0" indent="27432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7pPr>
          <a:lvl8pPr marL="0" marR="0" indent="32004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8pPr>
          <a:lvl9pPr marL="0" marR="0" indent="36576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9pPr>
        </a:lstStyle>
        <a:p>
          <a:r>
            <a:rPr lang="ja-JP" altLang="en-US" sz="1800">
              <a:solidFill>
                <a:schemeClr val="tx1"/>
              </a:solidFill>
              <a:latin typeface="UD デジタル 教科書体 NK-B" panose="02020700000000000000" pitchFamily="18" charset="-128"/>
              <a:ea typeface="UD デジタル 教科書体 NK-B" panose="02020700000000000000" pitchFamily="18" charset="-128"/>
            </a:rPr>
            <a:t>トップ</a:t>
          </a:r>
          <a:r>
            <a:rPr lang="en-US" altLang="ja-JP" sz="1800">
              <a:solidFill>
                <a:schemeClr val="tx1"/>
              </a:solidFill>
              <a:latin typeface="UD デジタル 教科書体 NK-B" panose="02020700000000000000" pitchFamily="18" charset="-128"/>
              <a:ea typeface="UD デジタル 教科書体 NK-B" panose="02020700000000000000" pitchFamily="18" charset="-128"/>
            </a:rPr>
            <a:t>ch</a:t>
          </a:r>
          <a:endParaRPr sz="1800">
            <a:solidFill>
              <a:schemeClr val="tx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2</xdr:col>
      <xdr:colOff>485052</xdr:colOff>
      <xdr:row>10</xdr:row>
      <xdr:rowOff>91094</xdr:rowOff>
    </xdr:from>
    <xdr:to>
      <xdr:col>5</xdr:col>
      <xdr:colOff>105829</xdr:colOff>
      <xdr:row>12</xdr:row>
      <xdr:rowOff>64739</xdr:rowOff>
    </xdr:to>
    <xdr:sp macro="" textlink="">
      <xdr:nvSpPr>
        <xdr:cNvPr id="8" name="NAME">
          <a:extLst>
            <a:ext uri="{FF2B5EF4-FFF2-40B4-BE49-F238E27FC236}">
              <a16:creationId xmlns:a16="http://schemas.microsoft.com/office/drawing/2014/main" id="{00000000-0008-0000-0D00-000008000000}"/>
            </a:ext>
          </a:extLst>
        </xdr:cNvPr>
        <xdr:cNvSpPr txBox="1"/>
      </xdr:nvSpPr>
      <xdr:spPr>
        <a:xfrm>
          <a:off x="1733155" y="2899327"/>
          <a:ext cx="1492933" cy="334938"/>
        </a:xfrm>
        <a:prstGeom prst="rect">
          <a:avLst/>
        </a:prstGeom>
        <a:noFill/>
        <a:ln>
          <a:noFill/>
        </a:ln>
        <a:effectLst/>
        <a:extLst>
          <a:ext uri="{C572A759-6A51-4108-AA02-DFA0A04FC94B}">
            <ma14:wrappingTextBoxFlag xmlns:lc="http://schemas.openxmlformats.org/drawingml/2006/lockedCanvas" xmlns:r="http://schemas.openxmlformats.org/officeDocument/2006/relationships" xmlns:m="http://schemas.openxmlformats.org/officeDocument/2006/math" xmlns:a14="http://schemas.microsoft.com/office/drawing/2010/main" xmlns:ma14="http://schemas.microsoft.com/office/mac/drawingml/2011/main" xmlns="" xmlns:p="http://schemas.openxmlformats.org/presentationml/2006/main" val="1"/>
          </a:ext>
        </a:extLst>
      </xdr:spPr>
      <xdr:style>
        <a:lnRef idx="1">
          <a:schemeClr val="accent2"/>
        </a:lnRef>
        <a:fillRef idx="3">
          <a:schemeClr val="accent2"/>
        </a:fillRef>
        <a:effectRef idx="2">
          <a:schemeClr val="accent2"/>
        </a:effectRef>
        <a:fontRef idx="minor">
          <a:schemeClr val="lt1"/>
        </a:fontRef>
      </xdr:style>
      <xdr:txBody>
        <a:bodyPr wrap="square" lIns="47413" tIns="47413" rIns="47413" bIns="47413" anchor="ctr">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ctr" defTabSz="2438338" rtl="0" fontAlgn="auto" latinLnBrk="0" hangingPunct="0">
            <a:lnSpc>
              <a:spcPct val="100000"/>
            </a:lnSpc>
            <a:spcBef>
              <a:spcPts val="0"/>
            </a:spcBef>
            <a:spcAft>
              <a:spcPts val="0"/>
            </a:spcAft>
            <a:buClrTx/>
            <a:buSzTx/>
            <a:buFontTx/>
            <a:buNone/>
            <a:tabLst/>
            <a:defRPr kumimoji="0" sz="3500" b="0" i="0" u="none" strike="noStrike" cap="none" spc="175" normalizeH="0" baseline="0">
              <a:ln>
                <a:noFill/>
              </a:ln>
              <a:solidFill>
                <a:schemeClr val="lt1"/>
              </a:solidFill>
              <a:effectLst/>
              <a:uFillTx/>
              <a:latin typeface="+mn-lt"/>
              <a:ea typeface="+mn-ea"/>
              <a:cs typeface="+mn-cs"/>
              <a:sym typeface="ヒラギノ角ゴ ProN W6"/>
            </a:defRPr>
          </a:lvl1pPr>
          <a:lvl2pPr marL="0" marR="0" indent="4572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2pPr>
          <a:lvl3pPr marL="0" marR="0" indent="9144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3pPr>
          <a:lvl4pPr marL="0" marR="0" indent="13716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4pPr>
          <a:lvl5pPr marL="0" marR="0" indent="18288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5pPr>
          <a:lvl6pPr marL="0" marR="0" indent="22860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6pPr>
          <a:lvl7pPr marL="0" marR="0" indent="27432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7pPr>
          <a:lvl8pPr marL="0" marR="0" indent="32004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8pPr>
          <a:lvl9pPr marL="0" marR="0" indent="36576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chemeClr val="lt1"/>
              </a:solidFill>
              <a:effectLst/>
              <a:uFillTx/>
              <a:latin typeface="+mn-lt"/>
              <a:ea typeface="+mn-ea"/>
              <a:cs typeface="+mn-cs"/>
              <a:sym typeface="ヒラギノ角ゴ ProN W3"/>
            </a:defRPr>
          </a:lvl9pPr>
        </a:lstStyle>
        <a:p>
          <a:r>
            <a:rPr lang="ja-JP" altLang="en-US" sz="1800">
              <a:solidFill>
                <a:schemeClr val="tx1"/>
              </a:solidFill>
              <a:latin typeface="UD デジタル 教科書体 NK-B" panose="02020700000000000000" pitchFamily="18" charset="-128"/>
              <a:ea typeface="UD デジタル 教科書体 NK-B" panose="02020700000000000000" pitchFamily="18" charset="-128"/>
            </a:rPr>
            <a:t>定点</a:t>
          </a:r>
          <a:r>
            <a:rPr lang="en-US" altLang="ja-JP" sz="1800">
              <a:solidFill>
                <a:schemeClr val="tx1"/>
              </a:solidFill>
              <a:latin typeface="UD デジタル 教科書体 NK-B" panose="02020700000000000000" pitchFamily="18" charset="-128"/>
              <a:ea typeface="UD デジタル 教科書体 NK-B" panose="02020700000000000000" pitchFamily="18" charset="-128"/>
            </a:rPr>
            <a:t>ch</a:t>
          </a:r>
          <a:endParaRPr sz="1800">
            <a:solidFill>
              <a:schemeClr val="tx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7</xdr:col>
      <xdr:colOff>33988</xdr:colOff>
      <xdr:row>9</xdr:row>
      <xdr:rowOff>98535</xdr:rowOff>
    </xdr:from>
    <xdr:to>
      <xdr:col>10</xdr:col>
      <xdr:colOff>394138</xdr:colOff>
      <xdr:row>13</xdr:row>
      <xdr:rowOff>62963</xdr:rowOff>
    </xdr:to>
    <xdr:sp macro="" textlink="">
      <xdr:nvSpPr>
        <xdr:cNvPr id="11" name="テキスト ボックス 13">
          <a:extLst>
            <a:ext uri="{FF2B5EF4-FFF2-40B4-BE49-F238E27FC236}">
              <a16:creationId xmlns:a16="http://schemas.microsoft.com/office/drawing/2014/main" id="{00000000-0008-0000-0D00-00000B000000}"/>
            </a:ext>
          </a:extLst>
        </xdr:cNvPr>
        <xdr:cNvSpPr txBox="1"/>
      </xdr:nvSpPr>
      <xdr:spPr>
        <a:xfrm>
          <a:off x="4402350" y="2758966"/>
          <a:ext cx="2232305" cy="687014"/>
        </a:xfrm>
        <a:prstGeom prst="rect">
          <a:avLst/>
        </a:prstGeom>
        <a:noFill/>
      </xdr:spPr>
      <xdr:txBody>
        <a:bodyPr wrap="square" rtlCol="0">
          <a:sp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1pPr>
          <a:lvl2pPr marL="0" marR="0" indent="4572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2pPr>
          <a:lvl3pPr marL="0" marR="0" indent="9144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3pPr>
          <a:lvl4pPr marL="0" marR="0" indent="13716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4pPr>
          <a:lvl5pPr marL="0" marR="0" indent="18288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5pPr>
          <a:lvl6pPr marL="0" marR="0" indent="22860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6pPr>
          <a:lvl7pPr marL="0" marR="0" indent="27432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7pPr>
          <a:lvl8pPr marL="0" marR="0" indent="32004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8pPr>
          <a:lvl9pPr marL="0" marR="0" indent="36576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9pPr>
        </a:lstStyle>
        <a:p>
          <a:pPr algn="l"/>
          <a:r>
            <a:rPr lang="ja-JP" altLang="en-US" sz="2000">
              <a:solidFill>
                <a:schemeClr val="tx2">
                  <a:lumMod val="75000"/>
                </a:schemeClr>
              </a:solidFill>
              <a:latin typeface="UD デジタル 教科書体 NK-B" panose="02020700000000000000" pitchFamily="18" charset="-128"/>
              <a:ea typeface="UD デジタル 教科書体 NK-B" panose="02020700000000000000" pitchFamily="18" charset="-128"/>
            </a:rPr>
            <a:t>順位速報</a:t>
          </a:r>
          <a:endParaRPr lang="en-US" altLang="ja-JP" sz="2000">
            <a:solidFill>
              <a:schemeClr val="tx2">
                <a:lumMod val="75000"/>
              </a:schemeClr>
            </a:solidFill>
            <a:latin typeface="UD デジタル 教科書体 NK-B" panose="02020700000000000000" pitchFamily="18" charset="-128"/>
            <a:ea typeface="UD デジタル 教科書体 NK-B" panose="02020700000000000000" pitchFamily="18" charset="-128"/>
          </a:endParaRPr>
        </a:p>
        <a:p>
          <a:pPr algn="l"/>
          <a:r>
            <a:rPr lang="en-US" altLang="ja-JP" sz="1100">
              <a:solidFill>
                <a:schemeClr val="tx2">
                  <a:lumMod val="75000"/>
                </a:schemeClr>
              </a:solidFill>
              <a:latin typeface="UD デジタル 教科書体 NK-B" panose="02020700000000000000" pitchFamily="18" charset="-128"/>
              <a:ea typeface="UD デジタル 教科書体 NK-B" panose="02020700000000000000" pitchFamily="18" charset="-128"/>
            </a:rPr>
            <a:t>(</a:t>
          </a:r>
          <a:r>
            <a:rPr lang="ja-JP" altLang="en-US" sz="1100">
              <a:solidFill>
                <a:schemeClr val="tx2">
                  <a:lumMod val="75000"/>
                </a:schemeClr>
              </a:solidFill>
              <a:latin typeface="UD デジタル 教科書体 NK-B" panose="02020700000000000000" pitchFamily="18" charset="-128"/>
              <a:ea typeface="UD デジタル 教科書体 NK-B" panose="02020700000000000000" pitchFamily="18" charset="-128"/>
            </a:rPr>
            <a:t>下記２つどちらからでも</a:t>
          </a:r>
          <a:r>
            <a:rPr lang="en-US" altLang="ja-JP" sz="1100">
              <a:solidFill>
                <a:schemeClr val="tx2">
                  <a:lumMod val="75000"/>
                </a:schemeClr>
              </a:solidFill>
              <a:latin typeface="UD デジタル 教科書体 NK-B" panose="02020700000000000000" pitchFamily="18" charset="-128"/>
              <a:ea typeface="UD デジタル 教科書体 NK-B" panose="02020700000000000000" pitchFamily="18" charset="-128"/>
            </a:rPr>
            <a:t>OK)</a:t>
          </a:r>
          <a:endParaRPr lang="en-US" altLang="ja-JP" sz="2800">
            <a:solidFill>
              <a:schemeClr val="tx2">
                <a:lumMod val="75000"/>
              </a:schemeClr>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oneCell">
    <xdr:from>
      <xdr:col>0</xdr:col>
      <xdr:colOff>452023</xdr:colOff>
      <xdr:row>31</xdr:row>
      <xdr:rowOff>44575</xdr:rowOff>
    </xdr:from>
    <xdr:to>
      <xdr:col>8</xdr:col>
      <xdr:colOff>570340</xdr:colOff>
      <xdr:row>43</xdr:row>
      <xdr:rowOff>104203</xdr:rowOff>
    </xdr:to>
    <xdr:pic>
      <xdr:nvPicPr>
        <xdr:cNvPr id="13" name="table">
          <a:extLst>
            <a:ext uri="{FF2B5EF4-FFF2-40B4-BE49-F238E27FC236}">
              <a16:creationId xmlns:a16="http://schemas.microsoft.com/office/drawing/2014/main" id="{00000000-0008-0000-0D00-00000D000000}"/>
            </a:ext>
          </a:extLst>
        </xdr:cNvPr>
        <xdr:cNvPicPr>
          <a:picLocks noChangeAspect="1"/>
        </xdr:cNvPicPr>
      </xdr:nvPicPr>
      <xdr:blipFill>
        <a:blip xmlns:r="http://schemas.openxmlformats.org/officeDocument/2006/relationships" r:embed="rId2"/>
        <a:stretch>
          <a:fillRect/>
        </a:stretch>
      </xdr:blipFill>
      <xdr:spPr>
        <a:xfrm>
          <a:off x="452023" y="6750175"/>
          <a:ext cx="5177997" cy="2254188"/>
        </a:xfrm>
        <a:prstGeom prst="rect">
          <a:avLst/>
        </a:prstGeom>
      </xdr:spPr>
    </xdr:pic>
    <xdr:clientData/>
  </xdr:twoCellAnchor>
  <xdr:twoCellAnchor>
    <xdr:from>
      <xdr:col>0</xdr:col>
      <xdr:colOff>410561</xdr:colOff>
      <xdr:row>28</xdr:row>
      <xdr:rowOff>30367</xdr:rowOff>
    </xdr:from>
    <xdr:to>
      <xdr:col>8</xdr:col>
      <xdr:colOff>495848</xdr:colOff>
      <xdr:row>31</xdr:row>
      <xdr:rowOff>19686</xdr:rowOff>
    </xdr:to>
    <xdr:sp macro="" textlink="">
      <xdr:nvSpPr>
        <xdr:cNvPr id="14" name="NAME">
          <a:extLst>
            <a:ext uri="{FF2B5EF4-FFF2-40B4-BE49-F238E27FC236}">
              <a16:creationId xmlns:a16="http://schemas.microsoft.com/office/drawing/2014/main" id="{00000000-0008-0000-0D00-00000E000000}"/>
            </a:ext>
          </a:extLst>
        </xdr:cNvPr>
        <xdr:cNvSpPr txBox="1"/>
      </xdr:nvSpPr>
      <xdr:spPr>
        <a:xfrm>
          <a:off x="410561" y="5728945"/>
          <a:ext cx="5077701" cy="531258"/>
        </a:xfrm>
        <a:prstGeom prst="rect">
          <a:avLst/>
        </a:prstGeom>
        <a:ln w="3175">
          <a:miter lim="400000"/>
        </a:ln>
        <a:extLst>
          <a:ext uri="{C572A759-6A51-4108-AA02-DFA0A04FC94B}">
            <ma14:wrappingTextBoxFlag xmlns:lc="http://schemas.openxmlformats.org/drawingml/2006/lockedCanvas" xmlns:r="http://schemas.openxmlformats.org/officeDocument/2006/relationships" xmlns:m="http://schemas.openxmlformats.org/officeDocument/2006/math" xmlns:a14="http://schemas.microsoft.com/office/drawing/2010/main" xmlns:ma14="http://schemas.microsoft.com/office/mac/drawingml/2011/main" xmlns="" xmlns:p="http://schemas.openxmlformats.org/presentationml/2006/main" val="1"/>
          </a:ext>
        </a:extLst>
      </xdr:spPr>
      <xdr:txBody>
        <a:bodyPr wrap="square" lIns="47413" tIns="47413" rIns="47413" bIns="47413" anchor="ctr">
          <a:sp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ctr" defTabSz="2438338" rtl="0" fontAlgn="auto" latinLnBrk="0" hangingPunct="0">
            <a:lnSpc>
              <a:spcPct val="100000"/>
            </a:lnSpc>
            <a:spcBef>
              <a:spcPts val="0"/>
            </a:spcBef>
            <a:spcAft>
              <a:spcPts val="0"/>
            </a:spcAft>
            <a:buClrTx/>
            <a:buSzTx/>
            <a:buFontTx/>
            <a:buNone/>
            <a:tabLst/>
            <a:defRPr kumimoji="0" sz="3500" b="0" i="0" u="none" strike="noStrike" cap="none" spc="175" normalizeH="0" baseline="0">
              <a:ln>
                <a:noFill/>
              </a:ln>
              <a:solidFill>
                <a:srgbClr val="5E5E5E"/>
              </a:solidFill>
              <a:effectLst/>
              <a:uFillTx/>
              <a:latin typeface="+mn-lt"/>
              <a:ea typeface="+mn-ea"/>
              <a:cs typeface="+mn-cs"/>
              <a:sym typeface="ヒラギノ角ゴ ProN W6"/>
            </a:defRPr>
          </a:lvl1pPr>
          <a:lvl2pPr marL="0" marR="0" indent="4572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2pPr>
          <a:lvl3pPr marL="0" marR="0" indent="9144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3pPr>
          <a:lvl4pPr marL="0" marR="0" indent="13716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4pPr>
          <a:lvl5pPr marL="0" marR="0" indent="18288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5pPr>
          <a:lvl6pPr marL="0" marR="0" indent="22860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6pPr>
          <a:lvl7pPr marL="0" marR="0" indent="27432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7pPr>
          <a:lvl8pPr marL="0" marR="0" indent="32004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8pPr>
          <a:lvl9pPr marL="0" marR="0" indent="3657600" algn="ctr" defTabSz="2438338" rtl="0" fontAlgn="auto" latinLnBrk="0" hangingPunct="0">
            <a:lnSpc>
              <a:spcPct val="100000"/>
            </a:lnSpc>
            <a:spcBef>
              <a:spcPts val="0"/>
            </a:spcBef>
            <a:spcAft>
              <a:spcPts val="0"/>
            </a:spcAft>
            <a:buClrTx/>
            <a:buSzTx/>
            <a:buFontTx/>
            <a:buNone/>
            <a:tabLst/>
            <a:defRPr kumimoji="0" sz="2400" b="0" i="0" u="none" strike="noStrike" cap="none" spc="0" normalizeH="0" baseline="0">
              <a:ln>
                <a:noFill/>
              </a:ln>
              <a:solidFill>
                <a:srgbClr val="5E5E5E"/>
              </a:solidFill>
              <a:effectLst/>
              <a:uFillTx/>
              <a:latin typeface="ヒラギノ角ゴ ProN W3"/>
              <a:ea typeface="ヒラギノ角ゴ ProN W3"/>
              <a:cs typeface="ヒラギノ角ゴ ProN W3"/>
              <a:sym typeface="ヒラギノ角ゴ ProN W3"/>
            </a:defRPr>
          </a:lvl9pPr>
        </a:lstStyle>
        <a:p>
          <a:r>
            <a:rPr lang="ja-JP" altLang="en-US" sz="2000">
              <a:solidFill>
                <a:schemeClr val="tx2"/>
              </a:solidFill>
              <a:latin typeface="游ゴシック Medium" panose="020B0500000000000000" pitchFamily="50" charset="-128"/>
              <a:ea typeface="游ゴシック Medium" panose="020B0500000000000000" pitchFamily="50" charset="-128"/>
            </a:rPr>
            <a:t>チーム名かゼッケン</a:t>
          </a:r>
          <a:r>
            <a:rPr lang="en-US" altLang="ja-JP" sz="2000">
              <a:solidFill>
                <a:schemeClr val="tx2"/>
              </a:solidFill>
              <a:latin typeface="游ゴシック Medium" panose="020B0500000000000000" pitchFamily="50" charset="-128"/>
              <a:ea typeface="游ゴシック Medium" panose="020B0500000000000000" pitchFamily="50" charset="-128"/>
            </a:rPr>
            <a:t>No</a:t>
          </a:r>
          <a:r>
            <a:rPr lang="ja-JP" altLang="en-US" sz="2000">
              <a:solidFill>
                <a:schemeClr val="tx2"/>
              </a:solidFill>
              <a:latin typeface="游ゴシック Medium" panose="020B0500000000000000" pitchFamily="50" charset="-128"/>
              <a:ea typeface="游ゴシック Medium" panose="020B0500000000000000" pitchFamily="50" charset="-128"/>
            </a:rPr>
            <a:t>で検索ください</a:t>
          </a:r>
          <a:endParaRPr sz="2000">
            <a:solidFill>
              <a:schemeClr val="tx2"/>
            </a:solidFill>
            <a:latin typeface="游ゴシック Medium" panose="020B0500000000000000" pitchFamily="50" charset="-128"/>
            <a:ea typeface="游ゴシック Medium" panose="020B0500000000000000" pitchFamily="50" charset="-128"/>
          </a:endParaRPr>
        </a:p>
      </xdr:txBody>
    </xdr:sp>
    <xdr:clientData/>
  </xdr:twoCellAnchor>
  <xdr:twoCellAnchor editAs="oneCell">
    <xdr:from>
      <xdr:col>0</xdr:col>
      <xdr:colOff>129540</xdr:colOff>
      <xdr:row>13</xdr:row>
      <xdr:rowOff>0</xdr:rowOff>
    </xdr:from>
    <xdr:to>
      <xdr:col>10</xdr:col>
      <xdr:colOff>395287</xdr:colOff>
      <xdr:row>19</xdr:row>
      <xdr:rowOff>143237</xdr:rowOff>
    </xdr:to>
    <xdr:pic>
      <xdr:nvPicPr>
        <xdr:cNvPr id="2" name="図 1">
          <a:extLst>
            <a:ext uri="{FF2B5EF4-FFF2-40B4-BE49-F238E27FC236}">
              <a16:creationId xmlns:a16="http://schemas.microsoft.com/office/drawing/2014/main" id="{029FC144-35B3-E9AD-52F7-FEB97FAC05D3}"/>
            </a:ext>
          </a:extLst>
        </xdr:cNvPr>
        <xdr:cNvPicPr>
          <a:picLocks noChangeAspect="1"/>
        </xdr:cNvPicPr>
      </xdr:nvPicPr>
      <xdr:blipFill>
        <a:blip xmlns:r="http://schemas.openxmlformats.org/officeDocument/2006/relationships" r:embed="rId3"/>
        <a:stretch>
          <a:fillRect/>
        </a:stretch>
      </xdr:blipFill>
      <xdr:spPr>
        <a:xfrm>
          <a:off x="129540" y="3413760"/>
          <a:ext cx="6590347" cy="124051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20266</xdr:colOff>
      <xdr:row>2</xdr:row>
      <xdr:rowOff>118421</xdr:rowOff>
    </xdr:from>
    <xdr:to>
      <xdr:col>9</xdr:col>
      <xdr:colOff>581099</xdr:colOff>
      <xdr:row>27</xdr:row>
      <xdr:rowOff>25100</xdr:rowOff>
    </xdr:to>
    <xdr:pic>
      <xdr:nvPicPr>
        <xdr:cNvPr id="2" name="図 1">
          <a:extLst>
            <a:ext uri="{FF2B5EF4-FFF2-40B4-BE49-F238E27FC236}">
              <a16:creationId xmlns:a16="http://schemas.microsoft.com/office/drawing/2014/main" id="{2F08ABBB-23BF-CA7C-2764-97966F2BA3A0}"/>
            </a:ext>
          </a:extLst>
        </xdr:cNvPr>
        <xdr:cNvPicPr>
          <a:picLocks noChangeAspect="1"/>
        </xdr:cNvPicPr>
      </xdr:nvPicPr>
      <xdr:blipFill>
        <a:blip xmlns:r="http://schemas.openxmlformats.org/officeDocument/2006/relationships" r:embed="rId1"/>
        <a:stretch>
          <a:fillRect/>
        </a:stretch>
      </xdr:blipFill>
      <xdr:spPr>
        <a:xfrm>
          <a:off x="20266" y="753421"/>
          <a:ext cx="6032642" cy="4054445"/>
        </a:xfrm>
        <a:prstGeom prst="rect">
          <a:avLst/>
        </a:prstGeom>
      </xdr:spPr>
    </xdr:pic>
    <xdr:clientData/>
  </xdr:twoCellAnchor>
  <xdr:twoCellAnchor>
    <xdr:from>
      <xdr:col>0</xdr:col>
      <xdr:colOff>11760</xdr:colOff>
      <xdr:row>24</xdr:row>
      <xdr:rowOff>105833</xdr:rowOff>
    </xdr:from>
    <xdr:to>
      <xdr:col>2</xdr:col>
      <xdr:colOff>82315</xdr:colOff>
      <xdr:row>27</xdr:row>
      <xdr:rowOff>23519</xdr:rowOff>
    </xdr:to>
    <xdr:sp macro="" textlink="">
      <xdr:nvSpPr>
        <xdr:cNvPr id="116" name="テキスト ボックス 5">
          <a:extLst>
            <a:ext uri="{FF2B5EF4-FFF2-40B4-BE49-F238E27FC236}">
              <a16:creationId xmlns:a16="http://schemas.microsoft.com/office/drawing/2014/main" id="{00000000-0008-0000-0E00-000074000000}"/>
            </a:ext>
          </a:extLst>
        </xdr:cNvPr>
        <xdr:cNvSpPr txBox="1"/>
      </xdr:nvSpPr>
      <xdr:spPr>
        <a:xfrm>
          <a:off x="11760" y="4703703"/>
          <a:ext cx="1434629" cy="446853"/>
        </a:xfrm>
        <a:prstGeom prst="rect">
          <a:avLst/>
        </a:prstGeom>
        <a:solidFill>
          <a:schemeClr val="tx1">
            <a:alpha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←三好が丘駅</a:t>
          </a:r>
          <a:endParaRPr kumimoji="1" lang="en-US" altLang="ja-JP" sz="1000" b="1">
            <a:solidFill>
              <a:schemeClr val="bg1"/>
            </a:solidFill>
            <a:latin typeface="UD デジタル 教科書体 NK-B" panose="02020700000000000000" pitchFamily="18" charset="-128"/>
            <a:ea typeface="UD デジタル 教科書体 NK-B" panose="02020700000000000000" pitchFamily="18" charset="-128"/>
          </a:endParaRPr>
        </a:p>
        <a:p>
          <a:r>
            <a:rPr kumimoji="1" lang="ja-JP" altLang="en-US" sz="600" b="1">
              <a:solidFill>
                <a:schemeClr val="bg1"/>
              </a:solidFill>
              <a:latin typeface="UD デジタル 教科書体 NK-B" panose="02020700000000000000" pitchFamily="18" charset="-128"/>
              <a:ea typeface="UD デジタル 教科書体 NK-B" panose="02020700000000000000" pitchFamily="18" charset="-128"/>
            </a:rPr>
            <a:t>（選手控席から徒歩約</a:t>
          </a:r>
          <a:r>
            <a:rPr kumimoji="1" lang="en-US" altLang="ja-JP" sz="600" b="1">
              <a:solidFill>
                <a:schemeClr val="bg1"/>
              </a:solidFill>
              <a:latin typeface="UD デジタル 教科書体 NK-B" panose="02020700000000000000" pitchFamily="18" charset="-128"/>
              <a:ea typeface="UD デジタル 教科書体 NK-B" panose="02020700000000000000" pitchFamily="18" charset="-128"/>
            </a:rPr>
            <a:t>30</a:t>
          </a:r>
          <a:r>
            <a:rPr kumimoji="1" lang="ja-JP" altLang="en-US" sz="600" b="1">
              <a:solidFill>
                <a:schemeClr val="bg1"/>
              </a:solidFill>
              <a:latin typeface="UD デジタル 教科書体 NK-B" panose="02020700000000000000" pitchFamily="18" charset="-128"/>
              <a:ea typeface="UD デジタル 教科書体 NK-B" panose="02020700000000000000" pitchFamily="18" charset="-128"/>
            </a:rPr>
            <a:t>分）</a:t>
          </a:r>
        </a:p>
      </xdr:txBody>
    </xdr:sp>
    <xdr:clientData/>
  </xdr:twoCellAnchor>
  <xdr:twoCellAnchor>
    <xdr:from>
      <xdr:col>2</xdr:col>
      <xdr:colOff>399344</xdr:colOff>
      <xdr:row>0</xdr:row>
      <xdr:rowOff>110543</xdr:rowOff>
    </xdr:from>
    <xdr:to>
      <xdr:col>6</xdr:col>
      <xdr:colOff>352778</xdr:colOff>
      <xdr:row>0</xdr:row>
      <xdr:rowOff>329259</xdr:rowOff>
    </xdr:to>
    <xdr:sp macro="" textlink="">
      <xdr:nvSpPr>
        <xdr:cNvPr id="7" name="テキスト ボックス 6">
          <a:extLst>
            <a:ext uri="{FF2B5EF4-FFF2-40B4-BE49-F238E27FC236}">
              <a16:creationId xmlns:a16="http://schemas.microsoft.com/office/drawing/2014/main" id="{00000000-0008-0000-0E00-000007000000}"/>
            </a:ext>
          </a:extLst>
        </xdr:cNvPr>
        <xdr:cNvSpPr txBox="1"/>
      </xdr:nvSpPr>
      <xdr:spPr>
        <a:xfrm>
          <a:off x="1763418" y="110543"/>
          <a:ext cx="2681582" cy="218716"/>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★：品保選手控え場所や部員応援エリア</a:t>
          </a:r>
        </a:p>
      </xdr:txBody>
    </xdr:sp>
    <xdr:clientData/>
  </xdr:twoCellAnchor>
  <xdr:twoCellAnchor>
    <xdr:from>
      <xdr:col>2</xdr:col>
      <xdr:colOff>399815</xdr:colOff>
      <xdr:row>3</xdr:row>
      <xdr:rowOff>164629</xdr:rowOff>
    </xdr:from>
    <xdr:to>
      <xdr:col>9</xdr:col>
      <xdr:colOff>470371</xdr:colOff>
      <xdr:row>20</xdr:row>
      <xdr:rowOff>0</xdr:rowOff>
    </xdr:to>
    <xdr:sp macro="" textlink="">
      <xdr:nvSpPr>
        <xdr:cNvPr id="82" name="フリーフォーム: 図形 9">
          <a:extLst>
            <a:ext uri="{FF2B5EF4-FFF2-40B4-BE49-F238E27FC236}">
              <a16:creationId xmlns:a16="http://schemas.microsoft.com/office/drawing/2014/main" id="{00000000-0008-0000-0E00-000052000000}"/>
            </a:ext>
          </a:extLst>
        </xdr:cNvPr>
        <xdr:cNvSpPr/>
      </xdr:nvSpPr>
      <xdr:spPr bwMode="auto">
        <a:xfrm>
          <a:off x="1763889" y="1011296"/>
          <a:ext cx="4844815" cy="2881019"/>
        </a:xfrm>
        <a:custGeom>
          <a:avLst/>
          <a:gdLst>
            <a:gd name="connsiteX0" fmla="*/ 1822685 w 4844815"/>
            <a:gd name="connsiteY0" fmla="*/ 705556 h 2881019"/>
            <a:gd name="connsiteX1" fmla="*/ 1787407 w 4844815"/>
            <a:gd name="connsiteY1" fmla="*/ 458611 h 2881019"/>
            <a:gd name="connsiteX2" fmla="*/ 1669815 w 4844815"/>
            <a:gd name="connsiteY2" fmla="*/ 341019 h 2881019"/>
            <a:gd name="connsiteX3" fmla="*/ 1493426 w 4844815"/>
            <a:gd name="connsiteY3" fmla="*/ 411574 h 2881019"/>
            <a:gd name="connsiteX4" fmla="*/ 1446389 w 4844815"/>
            <a:gd name="connsiteY4" fmla="*/ 470371 h 2881019"/>
            <a:gd name="connsiteX5" fmla="*/ 1293518 w 4844815"/>
            <a:gd name="connsiteY5" fmla="*/ 352778 h 2881019"/>
            <a:gd name="connsiteX6" fmla="*/ 1281759 w 4844815"/>
            <a:gd name="connsiteY6" fmla="*/ 223426 h 2881019"/>
            <a:gd name="connsiteX7" fmla="*/ 1469907 w 4844815"/>
            <a:gd name="connsiteY7" fmla="*/ 105834 h 2881019"/>
            <a:gd name="connsiteX8" fmla="*/ 1787407 w 4844815"/>
            <a:gd name="connsiteY8" fmla="*/ 82315 h 2881019"/>
            <a:gd name="connsiteX9" fmla="*/ 1963796 w 4844815"/>
            <a:gd name="connsiteY9" fmla="*/ 94074 h 2881019"/>
            <a:gd name="connsiteX10" fmla="*/ 2293055 w 4844815"/>
            <a:gd name="connsiteY10" fmla="*/ 58797 h 2881019"/>
            <a:gd name="connsiteX11" fmla="*/ 2316574 w 4844815"/>
            <a:gd name="connsiteY11" fmla="*/ 35278 h 2881019"/>
            <a:gd name="connsiteX12" fmla="*/ 2528241 w 4844815"/>
            <a:gd name="connsiteY12" fmla="*/ 0 h 2881019"/>
            <a:gd name="connsiteX13" fmla="*/ 2786944 w 4844815"/>
            <a:gd name="connsiteY13" fmla="*/ 94074 h 2881019"/>
            <a:gd name="connsiteX14" fmla="*/ 3116204 w 4844815"/>
            <a:gd name="connsiteY14" fmla="*/ 270463 h 2881019"/>
            <a:gd name="connsiteX15" fmla="*/ 3175000 w 4844815"/>
            <a:gd name="connsiteY15" fmla="*/ 305741 h 2881019"/>
            <a:gd name="connsiteX16" fmla="*/ 3210278 w 4844815"/>
            <a:gd name="connsiteY16" fmla="*/ 435093 h 2881019"/>
            <a:gd name="connsiteX17" fmla="*/ 3245555 w 4844815"/>
            <a:gd name="connsiteY17" fmla="*/ 611482 h 2881019"/>
            <a:gd name="connsiteX18" fmla="*/ 3257315 w 4844815"/>
            <a:gd name="connsiteY18" fmla="*/ 823148 h 2881019"/>
            <a:gd name="connsiteX19" fmla="*/ 3280833 w 4844815"/>
            <a:gd name="connsiteY19" fmla="*/ 917223 h 2881019"/>
            <a:gd name="connsiteX20" fmla="*/ 3327870 w 4844815"/>
            <a:gd name="connsiteY20" fmla="*/ 1011297 h 2881019"/>
            <a:gd name="connsiteX21" fmla="*/ 3516018 w 4844815"/>
            <a:gd name="connsiteY21" fmla="*/ 1011297 h 2881019"/>
            <a:gd name="connsiteX22" fmla="*/ 3657130 w 4844815"/>
            <a:gd name="connsiteY22" fmla="*/ 1023056 h 2881019"/>
            <a:gd name="connsiteX23" fmla="*/ 3868796 w 4844815"/>
            <a:gd name="connsiteY23" fmla="*/ 1105371 h 2881019"/>
            <a:gd name="connsiteX24" fmla="*/ 4068704 w 4844815"/>
            <a:gd name="connsiteY24" fmla="*/ 1222963 h 2881019"/>
            <a:gd name="connsiteX25" fmla="*/ 4209815 w 4844815"/>
            <a:gd name="connsiteY25" fmla="*/ 1305278 h 2881019"/>
            <a:gd name="connsiteX26" fmla="*/ 4362685 w 4844815"/>
            <a:gd name="connsiteY26" fmla="*/ 1399352 h 2881019"/>
            <a:gd name="connsiteX27" fmla="*/ 4503796 w 4844815"/>
            <a:gd name="connsiteY27" fmla="*/ 1505185 h 2881019"/>
            <a:gd name="connsiteX28" fmla="*/ 4633148 w 4844815"/>
            <a:gd name="connsiteY28" fmla="*/ 1705093 h 2881019"/>
            <a:gd name="connsiteX29" fmla="*/ 4738981 w 4844815"/>
            <a:gd name="connsiteY29" fmla="*/ 1893241 h 2881019"/>
            <a:gd name="connsiteX30" fmla="*/ 4786018 w 4844815"/>
            <a:gd name="connsiteY30" fmla="*/ 2293056 h 2881019"/>
            <a:gd name="connsiteX31" fmla="*/ 4844815 w 4844815"/>
            <a:gd name="connsiteY31" fmla="*/ 2798704 h 2881019"/>
            <a:gd name="connsiteX32" fmla="*/ 4409722 w 4844815"/>
            <a:gd name="connsiteY32" fmla="*/ 2881019 h 2881019"/>
            <a:gd name="connsiteX33" fmla="*/ 4056944 w 4844815"/>
            <a:gd name="connsiteY33" fmla="*/ 2728148 h 2881019"/>
            <a:gd name="connsiteX34" fmla="*/ 3786481 w 4844815"/>
            <a:gd name="connsiteY34" fmla="*/ 2492963 h 2881019"/>
            <a:gd name="connsiteX35" fmla="*/ 3457222 w 4844815"/>
            <a:gd name="connsiteY35" fmla="*/ 2328334 h 2881019"/>
            <a:gd name="connsiteX36" fmla="*/ 3080926 w 4844815"/>
            <a:gd name="connsiteY36" fmla="*/ 2281297 h 2881019"/>
            <a:gd name="connsiteX37" fmla="*/ 0 w 4844815"/>
            <a:gd name="connsiteY37" fmla="*/ 2234260 h 2881019"/>
            <a:gd name="connsiteX38" fmla="*/ 129352 w 4844815"/>
            <a:gd name="connsiteY38" fmla="*/ 1434630 h 2881019"/>
            <a:gd name="connsiteX39" fmla="*/ 188148 w 4844815"/>
            <a:gd name="connsiteY39" fmla="*/ 1034815 h 2881019"/>
            <a:gd name="connsiteX40" fmla="*/ 246944 w 4844815"/>
            <a:gd name="connsiteY40" fmla="*/ 599723 h 2881019"/>
            <a:gd name="connsiteX41" fmla="*/ 341018 w 4844815"/>
            <a:gd name="connsiteY41" fmla="*/ 293982 h 2881019"/>
            <a:gd name="connsiteX42" fmla="*/ 540926 w 4844815"/>
            <a:gd name="connsiteY42" fmla="*/ 94074 h 2881019"/>
            <a:gd name="connsiteX43" fmla="*/ 905463 w 4844815"/>
            <a:gd name="connsiteY43" fmla="*/ 82315 h 2881019"/>
            <a:gd name="connsiteX44" fmla="*/ 1305278 w 4844815"/>
            <a:gd name="connsiteY44" fmla="*/ 105834 h 2881019"/>
            <a:gd name="connsiteX45" fmla="*/ 1340555 w 4844815"/>
            <a:gd name="connsiteY45" fmla="*/ 352778 h 2881019"/>
            <a:gd name="connsiteX46" fmla="*/ 1422870 w 4844815"/>
            <a:gd name="connsiteY46" fmla="*/ 470371 h 2881019"/>
            <a:gd name="connsiteX47" fmla="*/ 1434630 w 4844815"/>
            <a:gd name="connsiteY47" fmla="*/ 799630 h 2881019"/>
            <a:gd name="connsiteX48" fmla="*/ 1411111 w 4844815"/>
            <a:gd name="connsiteY48" fmla="*/ 1105371 h 2881019"/>
            <a:gd name="connsiteX49" fmla="*/ 1434630 w 4844815"/>
            <a:gd name="connsiteY49" fmla="*/ 1458148 h 2881019"/>
            <a:gd name="connsiteX50" fmla="*/ 1599259 w 4844815"/>
            <a:gd name="connsiteY50" fmla="*/ 1505185 h 2881019"/>
            <a:gd name="connsiteX51" fmla="*/ 1728611 w 4844815"/>
            <a:gd name="connsiteY51" fmla="*/ 1364074 h 2881019"/>
            <a:gd name="connsiteX52" fmla="*/ 1834444 w 4844815"/>
            <a:gd name="connsiteY52" fmla="*/ 1081852 h 2881019"/>
            <a:gd name="connsiteX53" fmla="*/ 1834444 w 4844815"/>
            <a:gd name="connsiteY53" fmla="*/ 870185 h 2881019"/>
            <a:gd name="connsiteX54" fmla="*/ 1834444 w 4844815"/>
            <a:gd name="connsiteY54" fmla="*/ 870185 h 288101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 ang="0">
              <a:pos x="connsiteX16" y="connsiteY16"/>
            </a:cxn>
            <a:cxn ang="0">
              <a:pos x="connsiteX17" y="connsiteY17"/>
            </a:cxn>
            <a:cxn ang="0">
              <a:pos x="connsiteX18" y="connsiteY18"/>
            </a:cxn>
            <a:cxn ang="0">
              <a:pos x="connsiteX19" y="connsiteY19"/>
            </a:cxn>
            <a:cxn ang="0">
              <a:pos x="connsiteX20" y="connsiteY20"/>
            </a:cxn>
            <a:cxn ang="0">
              <a:pos x="connsiteX21" y="connsiteY21"/>
            </a:cxn>
            <a:cxn ang="0">
              <a:pos x="connsiteX22" y="connsiteY22"/>
            </a:cxn>
            <a:cxn ang="0">
              <a:pos x="connsiteX23" y="connsiteY23"/>
            </a:cxn>
            <a:cxn ang="0">
              <a:pos x="connsiteX24" y="connsiteY24"/>
            </a:cxn>
            <a:cxn ang="0">
              <a:pos x="connsiteX25" y="connsiteY25"/>
            </a:cxn>
            <a:cxn ang="0">
              <a:pos x="connsiteX26" y="connsiteY26"/>
            </a:cxn>
            <a:cxn ang="0">
              <a:pos x="connsiteX27" y="connsiteY27"/>
            </a:cxn>
            <a:cxn ang="0">
              <a:pos x="connsiteX28" y="connsiteY28"/>
            </a:cxn>
            <a:cxn ang="0">
              <a:pos x="connsiteX29" y="connsiteY29"/>
            </a:cxn>
            <a:cxn ang="0">
              <a:pos x="connsiteX30" y="connsiteY30"/>
            </a:cxn>
            <a:cxn ang="0">
              <a:pos x="connsiteX31" y="connsiteY31"/>
            </a:cxn>
            <a:cxn ang="0">
              <a:pos x="connsiteX32" y="connsiteY32"/>
            </a:cxn>
            <a:cxn ang="0">
              <a:pos x="connsiteX33" y="connsiteY33"/>
            </a:cxn>
            <a:cxn ang="0">
              <a:pos x="connsiteX34" y="connsiteY34"/>
            </a:cxn>
            <a:cxn ang="0">
              <a:pos x="connsiteX35" y="connsiteY35"/>
            </a:cxn>
            <a:cxn ang="0">
              <a:pos x="connsiteX36" y="connsiteY36"/>
            </a:cxn>
            <a:cxn ang="0">
              <a:pos x="connsiteX37" y="connsiteY37"/>
            </a:cxn>
            <a:cxn ang="0">
              <a:pos x="connsiteX38" y="connsiteY38"/>
            </a:cxn>
            <a:cxn ang="0">
              <a:pos x="connsiteX39" y="connsiteY39"/>
            </a:cxn>
            <a:cxn ang="0">
              <a:pos x="connsiteX40" y="connsiteY40"/>
            </a:cxn>
            <a:cxn ang="0">
              <a:pos x="connsiteX41" y="connsiteY41"/>
            </a:cxn>
            <a:cxn ang="0">
              <a:pos x="connsiteX42" y="connsiteY42"/>
            </a:cxn>
            <a:cxn ang="0">
              <a:pos x="connsiteX43" y="connsiteY43"/>
            </a:cxn>
            <a:cxn ang="0">
              <a:pos x="connsiteX44" y="connsiteY44"/>
            </a:cxn>
            <a:cxn ang="0">
              <a:pos x="connsiteX45" y="connsiteY45"/>
            </a:cxn>
            <a:cxn ang="0">
              <a:pos x="connsiteX46" y="connsiteY46"/>
            </a:cxn>
            <a:cxn ang="0">
              <a:pos x="connsiteX47" y="connsiteY47"/>
            </a:cxn>
            <a:cxn ang="0">
              <a:pos x="connsiteX48" y="connsiteY48"/>
            </a:cxn>
            <a:cxn ang="0">
              <a:pos x="connsiteX49" y="connsiteY49"/>
            </a:cxn>
            <a:cxn ang="0">
              <a:pos x="connsiteX50" y="connsiteY50"/>
            </a:cxn>
            <a:cxn ang="0">
              <a:pos x="connsiteX51" y="connsiteY51"/>
            </a:cxn>
            <a:cxn ang="0">
              <a:pos x="connsiteX52" y="connsiteY52"/>
            </a:cxn>
            <a:cxn ang="0">
              <a:pos x="connsiteX53" y="connsiteY53"/>
            </a:cxn>
            <a:cxn ang="0">
              <a:pos x="connsiteX54" y="connsiteY54"/>
            </a:cxn>
          </a:cxnLst>
          <a:rect l="l" t="t" r="r" b="b"/>
          <a:pathLst>
            <a:path w="4844815" h="2881019">
              <a:moveTo>
                <a:pt x="1822685" y="705556"/>
              </a:moveTo>
              <a:lnTo>
                <a:pt x="1787407" y="458611"/>
              </a:lnTo>
              <a:lnTo>
                <a:pt x="1669815" y="341019"/>
              </a:lnTo>
              <a:lnTo>
                <a:pt x="1493426" y="411574"/>
              </a:lnTo>
              <a:lnTo>
                <a:pt x="1446389" y="470371"/>
              </a:lnTo>
              <a:lnTo>
                <a:pt x="1293518" y="352778"/>
              </a:lnTo>
              <a:lnTo>
                <a:pt x="1281759" y="223426"/>
              </a:lnTo>
              <a:lnTo>
                <a:pt x="1469907" y="105834"/>
              </a:lnTo>
              <a:lnTo>
                <a:pt x="1787407" y="82315"/>
              </a:lnTo>
              <a:lnTo>
                <a:pt x="1963796" y="94074"/>
              </a:lnTo>
              <a:lnTo>
                <a:pt x="2293055" y="58797"/>
              </a:lnTo>
              <a:lnTo>
                <a:pt x="2316574" y="35278"/>
              </a:lnTo>
              <a:lnTo>
                <a:pt x="2528241" y="0"/>
              </a:lnTo>
              <a:lnTo>
                <a:pt x="2786944" y="94074"/>
              </a:lnTo>
              <a:lnTo>
                <a:pt x="3116204" y="270463"/>
              </a:lnTo>
              <a:lnTo>
                <a:pt x="3175000" y="305741"/>
              </a:lnTo>
              <a:lnTo>
                <a:pt x="3210278" y="435093"/>
              </a:lnTo>
              <a:lnTo>
                <a:pt x="3245555" y="611482"/>
              </a:lnTo>
              <a:lnTo>
                <a:pt x="3257315" y="823148"/>
              </a:lnTo>
              <a:lnTo>
                <a:pt x="3280833" y="917223"/>
              </a:lnTo>
              <a:lnTo>
                <a:pt x="3327870" y="1011297"/>
              </a:lnTo>
              <a:lnTo>
                <a:pt x="3516018" y="1011297"/>
              </a:lnTo>
              <a:lnTo>
                <a:pt x="3657130" y="1023056"/>
              </a:lnTo>
              <a:lnTo>
                <a:pt x="3868796" y="1105371"/>
              </a:lnTo>
              <a:lnTo>
                <a:pt x="4068704" y="1222963"/>
              </a:lnTo>
              <a:lnTo>
                <a:pt x="4209815" y="1305278"/>
              </a:lnTo>
              <a:lnTo>
                <a:pt x="4362685" y="1399352"/>
              </a:lnTo>
              <a:lnTo>
                <a:pt x="4503796" y="1505185"/>
              </a:lnTo>
              <a:lnTo>
                <a:pt x="4633148" y="1705093"/>
              </a:lnTo>
              <a:lnTo>
                <a:pt x="4738981" y="1893241"/>
              </a:lnTo>
              <a:lnTo>
                <a:pt x="4786018" y="2293056"/>
              </a:lnTo>
              <a:lnTo>
                <a:pt x="4844815" y="2798704"/>
              </a:lnTo>
              <a:lnTo>
                <a:pt x="4409722" y="2881019"/>
              </a:lnTo>
              <a:lnTo>
                <a:pt x="4056944" y="2728148"/>
              </a:lnTo>
              <a:lnTo>
                <a:pt x="3786481" y="2492963"/>
              </a:lnTo>
              <a:lnTo>
                <a:pt x="3457222" y="2328334"/>
              </a:lnTo>
              <a:lnTo>
                <a:pt x="3080926" y="2281297"/>
              </a:lnTo>
              <a:lnTo>
                <a:pt x="0" y="2234260"/>
              </a:lnTo>
              <a:lnTo>
                <a:pt x="129352" y="1434630"/>
              </a:lnTo>
              <a:lnTo>
                <a:pt x="188148" y="1034815"/>
              </a:lnTo>
              <a:lnTo>
                <a:pt x="246944" y="599723"/>
              </a:lnTo>
              <a:lnTo>
                <a:pt x="341018" y="293982"/>
              </a:lnTo>
              <a:lnTo>
                <a:pt x="540926" y="94074"/>
              </a:lnTo>
              <a:lnTo>
                <a:pt x="905463" y="82315"/>
              </a:lnTo>
              <a:lnTo>
                <a:pt x="1305278" y="105834"/>
              </a:lnTo>
              <a:lnTo>
                <a:pt x="1340555" y="352778"/>
              </a:lnTo>
              <a:lnTo>
                <a:pt x="1422870" y="470371"/>
              </a:lnTo>
              <a:lnTo>
                <a:pt x="1434630" y="799630"/>
              </a:lnTo>
              <a:lnTo>
                <a:pt x="1411111" y="1105371"/>
              </a:lnTo>
              <a:lnTo>
                <a:pt x="1434630" y="1458148"/>
              </a:lnTo>
              <a:lnTo>
                <a:pt x="1599259" y="1505185"/>
              </a:lnTo>
              <a:lnTo>
                <a:pt x="1728611" y="1364074"/>
              </a:lnTo>
              <a:lnTo>
                <a:pt x="1834444" y="1081852"/>
              </a:lnTo>
              <a:lnTo>
                <a:pt x="1834444" y="870185"/>
              </a:lnTo>
              <a:lnTo>
                <a:pt x="1834444" y="870185"/>
              </a:lnTo>
            </a:path>
          </a:pathLst>
        </a:custGeom>
        <a:noFill/>
        <a:ln w="38100">
          <a:solidFill>
            <a:srgbClr val="FF0000"/>
          </a:solidFill>
          <a:prstDash val="sysDot"/>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3</xdr:col>
      <xdr:colOff>258384</xdr:colOff>
      <xdr:row>12</xdr:row>
      <xdr:rowOff>107668</xdr:rowOff>
    </xdr:from>
    <xdr:to>
      <xdr:col>5</xdr:col>
      <xdr:colOff>290959</xdr:colOff>
      <xdr:row>13</xdr:row>
      <xdr:rowOff>108370</xdr:rowOff>
    </xdr:to>
    <xdr:sp macro="" textlink="">
      <xdr:nvSpPr>
        <xdr:cNvPr id="100" name="テキスト ボックス 2">
          <a:extLst>
            <a:ext uri="{FF2B5EF4-FFF2-40B4-BE49-F238E27FC236}">
              <a16:creationId xmlns:a16="http://schemas.microsoft.com/office/drawing/2014/main" id="{00000000-0008-0000-0E00-000064000000}"/>
            </a:ext>
          </a:extLst>
        </xdr:cNvPr>
        <xdr:cNvSpPr txBox="1"/>
      </xdr:nvSpPr>
      <xdr:spPr>
        <a:xfrm>
          <a:off x="2090813" y="2472287"/>
          <a:ext cx="1254194" cy="163988"/>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★選手控席</a:t>
          </a:r>
          <a:r>
            <a:rPr kumimoji="1" lang="ja-JP" altLang="en-US" sz="700" b="1">
              <a:solidFill>
                <a:schemeClr val="bg1"/>
              </a:solidFill>
              <a:latin typeface="UD デジタル 教科書体 NK-B" panose="02020700000000000000" pitchFamily="18" charset="-128"/>
              <a:ea typeface="UD デジタル 教科書体 NK-B" panose="02020700000000000000" pitchFamily="18" charset="-128"/>
            </a:rPr>
            <a:t>（飲物のみ）</a:t>
          </a:r>
          <a:endPar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3</xdr:col>
      <xdr:colOff>287125</xdr:colOff>
      <xdr:row>10</xdr:row>
      <xdr:rowOff>112225</xdr:rowOff>
    </xdr:from>
    <xdr:to>
      <xdr:col>4</xdr:col>
      <xdr:colOff>508000</xdr:colOff>
      <xdr:row>11</xdr:row>
      <xdr:rowOff>120953</xdr:rowOff>
    </xdr:to>
    <xdr:sp macro="" textlink="">
      <xdr:nvSpPr>
        <xdr:cNvPr id="91" name="テキスト ボックス 3">
          <a:extLst>
            <a:ext uri="{FF2B5EF4-FFF2-40B4-BE49-F238E27FC236}">
              <a16:creationId xmlns:a16="http://schemas.microsoft.com/office/drawing/2014/main" id="{00000000-0008-0000-0E00-00005B000000}"/>
            </a:ext>
          </a:extLst>
        </xdr:cNvPr>
        <xdr:cNvSpPr txBox="1"/>
      </xdr:nvSpPr>
      <xdr:spPr>
        <a:xfrm>
          <a:off x="2119554" y="2150273"/>
          <a:ext cx="831684" cy="172013"/>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場内</a:t>
          </a:r>
          <a:r>
            <a:rPr kumimoji="1" lang="ja-JP" altLang="en-US" sz="700" b="1">
              <a:solidFill>
                <a:schemeClr val="bg1"/>
              </a:solidFill>
              <a:latin typeface="UD デジタル 教科書体 NK-B" panose="02020700000000000000" pitchFamily="18" charset="-128"/>
              <a:ea typeface="UD デジタル 教科書体 NK-B" panose="02020700000000000000" pitchFamily="18" charset="-128"/>
            </a:rPr>
            <a:t>（炊出有）</a:t>
          </a:r>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a:t>
          </a:r>
        </a:p>
      </xdr:txBody>
    </xdr:sp>
    <xdr:clientData/>
  </xdr:twoCellAnchor>
  <xdr:twoCellAnchor>
    <xdr:from>
      <xdr:col>7</xdr:col>
      <xdr:colOff>399815</xdr:colOff>
      <xdr:row>20</xdr:row>
      <xdr:rowOff>28229</xdr:rowOff>
    </xdr:from>
    <xdr:to>
      <xdr:col>9</xdr:col>
      <xdr:colOff>145143</xdr:colOff>
      <xdr:row>21</xdr:row>
      <xdr:rowOff>12096</xdr:rowOff>
    </xdr:to>
    <xdr:sp macro="" textlink="">
      <xdr:nvSpPr>
        <xdr:cNvPr id="118" name="テキスト ボックス 4">
          <a:extLst>
            <a:ext uri="{FF2B5EF4-FFF2-40B4-BE49-F238E27FC236}">
              <a16:creationId xmlns:a16="http://schemas.microsoft.com/office/drawing/2014/main" id="{00000000-0008-0000-0E00-000076000000}"/>
            </a:ext>
          </a:extLst>
        </xdr:cNvPr>
        <xdr:cNvSpPr txBox="1"/>
      </xdr:nvSpPr>
      <xdr:spPr>
        <a:xfrm>
          <a:off x="4675482" y="3699134"/>
          <a:ext cx="966947" cy="147152"/>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b="1">
              <a:solidFill>
                <a:schemeClr val="bg1"/>
              </a:solidFill>
              <a:latin typeface="UD デジタル 教科書体 NK-B" panose="02020700000000000000" pitchFamily="18" charset="-128"/>
              <a:ea typeface="UD デジタル 教科書体 NK-B" panose="02020700000000000000" pitchFamily="18" charset="-128"/>
            </a:rPr>
            <a:t>↑本社方面バス発着</a:t>
          </a:r>
        </a:p>
      </xdr:txBody>
    </xdr:sp>
    <xdr:clientData/>
  </xdr:twoCellAnchor>
  <xdr:twoCellAnchor>
    <xdr:from>
      <xdr:col>2</xdr:col>
      <xdr:colOff>341019</xdr:colOff>
      <xdr:row>1</xdr:row>
      <xdr:rowOff>117593</xdr:rowOff>
    </xdr:from>
    <xdr:to>
      <xdr:col>2</xdr:col>
      <xdr:colOff>670278</xdr:colOff>
      <xdr:row>1</xdr:row>
      <xdr:rowOff>117593</xdr:rowOff>
    </xdr:to>
    <xdr:cxnSp macro="">
      <xdr:nvCxnSpPr>
        <xdr:cNvPr id="84" name="直線矢印コネクタ 11">
          <a:extLst>
            <a:ext uri="{FF2B5EF4-FFF2-40B4-BE49-F238E27FC236}">
              <a16:creationId xmlns:a16="http://schemas.microsoft.com/office/drawing/2014/main" id="{00000000-0008-0000-0E00-000054000000}"/>
            </a:ext>
          </a:extLst>
        </xdr:cNvPr>
        <xdr:cNvCxnSpPr/>
      </xdr:nvCxnSpPr>
      <xdr:spPr bwMode="auto">
        <a:xfrm>
          <a:off x="1705093" y="540926"/>
          <a:ext cx="329259" cy="0"/>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FF0000"/>
          </a:solidFill>
          <a:prstDash val="sysDot"/>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359211</xdr:colOff>
      <xdr:row>14</xdr:row>
      <xdr:rowOff>158585</xdr:rowOff>
    </xdr:from>
    <xdr:to>
      <xdr:col>9</xdr:col>
      <xdr:colOff>394961</xdr:colOff>
      <xdr:row>16</xdr:row>
      <xdr:rowOff>5526</xdr:rowOff>
    </xdr:to>
    <xdr:sp macro="" textlink="">
      <xdr:nvSpPr>
        <xdr:cNvPr id="98" name="テキスト ボックス 12">
          <a:extLst>
            <a:ext uri="{FF2B5EF4-FFF2-40B4-BE49-F238E27FC236}">
              <a16:creationId xmlns:a16="http://schemas.microsoft.com/office/drawing/2014/main" id="{00000000-0008-0000-0E00-000062000000}"/>
            </a:ext>
          </a:extLst>
        </xdr:cNvPr>
        <xdr:cNvSpPr txBox="1"/>
      </xdr:nvSpPr>
      <xdr:spPr>
        <a:xfrm>
          <a:off x="4634878" y="2849775"/>
          <a:ext cx="1257369" cy="173513"/>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★沿道応援</a:t>
          </a:r>
          <a:r>
            <a:rPr kumimoji="1" lang="ja-JP" altLang="en-US" sz="700" b="1">
              <a:solidFill>
                <a:schemeClr val="bg1"/>
              </a:solidFill>
              <a:latin typeface="UD デジタル 教科書体 NK-B" panose="02020700000000000000" pitchFamily="18" charset="-128"/>
              <a:ea typeface="UD デジタル 教科書体 NK-B" panose="02020700000000000000" pitchFamily="18" charset="-128"/>
            </a:rPr>
            <a:t>（飲物のみ）</a:t>
          </a:r>
          <a:endPar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5</xdr:col>
      <xdr:colOff>553357</xdr:colOff>
      <xdr:row>4</xdr:row>
      <xdr:rowOff>48383</xdr:rowOff>
    </xdr:from>
    <xdr:to>
      <xdr:col>6</xdr:col>
      <xdr:colOff>471714</xdr:colOff>
      <xdr:row>8</xdr:row>
      <xdr:rowOff>9224</xdr:rowOff>
    </xdr:to>
    <xdr:sp macro="" textlink="">
      <xdr:nvSpPr>
        <xdr:cNvPr id="97" name="正方形/長方形 8">
          <a:extLst>
            <a:ext uri="{FF2B5EF4-FFF2-40B4-BE49-F238E27FC236}">
              <a16:creationId xmlns:a16="http://schemas.microsoft.com/office/drawing/2014/main" id="{00000000-0008-0000-0E00-000061000000}"/>
            </a:ext>
          </a:extLst>
        </xdr:cNvPr>
        <xdr:cNvSpPr/>
      </xdr:nvSpPr>
      <xdr:spPr bwMode="auto">
        <a:xfrm>
          <a:off x="3607405" y="1106716"/>
          <a:ext cx="529166" cy="613984"/>
        </a:xfrm>
        <a:prstGeom prst="rect">
          <a:avLst/>
        </a:prstGeom>
        <a:solidFill>
          <a:srgbClr val="FFFF00">
            <a:alpha val="74000"/>
          </a:srgbClr>
        </a:solidFill>
        <a:ln w="25400">
          <a:noFill/>
          <a:prstDash val="solid"/>
          <a:round/>
          <a:headEnd/>
          <a:tailEnd type="triangle" w="med" len="med"/>
        </a:ln>
        <a:effectLst/>
      </xdr:spPr>
      <xdr:txBody>
        <a:bodyPr rtlCol="0" anchor="ctr"/>
        <a:lstStyle/>
        <a:p>
          <a:pPr algn="l"/>
          <a:r>
            <a:rPr kumimoji="1" lang="ja-JP" altLang="en-US" sz="1100" kern="1200"/>
            <a:t>立入禁止</a:t>
          </a:r>
        </a:p>
      </xdr:txBody>
    </xdr:sp>
    <xdr:clientData/>
  </xdr:twoCellAnchor>
  <xdr:twoCellAnchor>
    <xdr:from>
      <xdr:col>5</xdr:col>
      <xdr:colOff>535215</xdr:colOff>
      <xdr:row>9</xdr:row>
      <xdr:rowOff>12246</xdr:rowOff>
    </xdr:from>
    <xdr:to>
      <xdr:col>6</xdr:col>
      <xdr:colOff>505280</xdr:colOff>
      <xdr:row>15</xdr:row>
      <xdr:rowOff>136071</xdr:rowOff>
    </xdr:to>
    <xdr:sp macro="" textlink="">
      <xdr:nvSpPr>
        <xdr:cNvPr id="96" name="正方形/長方形 10">
          <a:extLst>
            <a:ext uri="{FF2B5EF4-FFF2-40B4-BE49-F238E27FC236}">
              <a16:creationId xmlns:a16="http://schemas.microsoft.com/office/drawing/2014/main" id="{00000000-0008-0000-0E00-000060000000}"/>
            </a:ext>
          </a:extLst>
        </xdr:cNvPr>
        <xdr:cNvSpPr/>
      </xdr:nvSpPr>
      <xdr:spPr bwMode="auto">
        <a:xfrm>
          <a:off x="3574144" y="1880960"/>
          <a:ext cx="577850" cy="1103540"/>
        </a:xfrm>
        <a:prstGeom prst="rect">
          <a:avLst/>
        </a:prstGeom>
        <a:solidFill>
          <a:srgbClr val="FFFF00">
            <a:alpha val="74000"/>
          </a:srgbClr>
        </a:solidFill>
        <a:ln w="25400">
          <a:noFill/>
          <a:prstDash val="solid"/>
          <a:round/>
          <a:headEnd/>
          <a:tailEnd type="triangle" w="med" len="med"/>
        </a:ln>
        <a:effectLst/>
      </xdr:spPr>
      <xdr:txBody>
        <a:bodyPr rtlCol="0" anchor="t"/>
        <a:lstStyle/>
        <a:p>
          <a:pPr algn="l"/>
          <a:r>
            <a:rPr kumimoji="1" lang="ja-JP" altLang="en-US" sz="1100" kern="1200"/>
            <a:t>立入禁止</a:t>
          </a:r>
        </a:p>
      </xdr:txBody>
    </xdr:sp>
    <xdr:clientData/>
  </xdr:twoCellAnchor>
  <xdr:twoCellAnchor>
    <xdr:from>
      <xdr:col>5</xdr:col>
      <xdr:colOff>160125</xdr:colOff>
      <xdr:row>8</xdr:row>
      <xdr:rowOff>21512</xdr:rowOff>
    </xdr:from>
    <xdr:to>
      <xdr:col>6</xdr:col>
      <xdr:colOff>145143</xdr:colOff>
      <xdr:row>9</xdr:row>
      <xdr:rowOff>48381</xdr:rowOff>
    </xdr:to>
    <xdr:sp macro="" textlink="">
      <xdr:nvSpPr>
        <xdr:cNvPr id="94" name="テキスト ボックス 13">
          <a:extLst>
            <a:ext uri="{FF2B5EF4-FFF2-40B4-BE49-F238E27FC236}">
              <a16:creationId xmlns:a16="http://schemas.microsoft.com/office/drawing/2014/main" id="{00000000-0008-0000-0E00-00005E000000}"/>
            </a:ext>
          </a:extLst>
        </xdr:cNvPr>
        <xdr:cNvSpPr txBox="1"/>
      </xdr:nvSpPr>
      <xdr:spPr>
        <a:xfrm>
          <a:off x="3214173" y="1732988"/>
          <a:ext cx="595827" cy="190155"/>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●中継点</a:t>
          </a:r>
        </a:p>
      </xdr:txBody>
    </xdr:sp>
    <xdr:clientData/>
  </xdr:twoCellAnchor>
  <xdr:twoCellAnchor>
    <xdr:from>
      <xdr:col>4</xdr:col>
      <xdr:colOff>571364</xdr:colOff>
      <xdr:row>11</xdr:row>
      <xdr:rowOff>75940</xdr:rowOff>
    </xdr:from>
    <xdr:to>
      <xdr:col>6</xdr:col>
      <xdr:colOff>423333</xdr:colOff>
      <xdr:row>12</xdr:row>
      <xdr:rowOff>84667</xdr:rowOff>
    </xdr:to>
    <xdr:sp macro="" textlink="">
      <xdr:nvSpPr>
        <xdr:cNvPr id="95" name="テキスト ボックス 14">
          <a:extLst>
            <a:ext uri="{FF2B5EF4-FFF2-40B4-BE49-F238E27FC236}">
              <a16:creationId xmlns:a16="http://schemas.microsoft.com/office/drawing/2014/main" id="{00000000-0008-0000-0E00-00005F000000}"/>
            </a:ext>
          </a:extLst>
        </xdr:cNvPr>
        <xdr:cNvSpPr txBox="1"/>
      </xdr:nvSpPr>
      <xdr:spPr>
        <a:xfrm>
          <a:off x="3014602" y="2277273"/>
          <a:ext cx="1073588" cy="172013"/>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00" b="1">
              <a:solidFill>
                <a:schemeClr val="bg1"/>
              </a:solidFill>
              <a:latin typeface="UD デジタル 教科書体 NK-B" panose="02020700000000000000" pitchFamily="18" charset="-128"/>
              <a:ea typeface="UD デジタル 教科書体 NK-B" panose="02020700000000000000" pitchFamily="18" charset="-128"/>
            </a:rPr>
            <a:t>●ショート中継点</a:t>
          </a:r>
        </a:p>
      </xdr:txBody>
    </xdr:sp>
    <xdr:clientData/>
  </xdr:twoCellAnchor>
  <xdr:twoCellAnchor>
    <xdr:from>
      <xdr:col>0</xdr:col>
      <xdr:colOff>506337</xdr:colOff>
      <xdr:row>22</xdr:row>
      <xdr:rowOff>36286</xdr:rowOff>
    </xdr:from>
    <xdr:to>
      <xdr:col>1</xdr:col>
      <xdr:colOff>508000</xdr:colOff>
      <xdr:row>24</xdr:row>
      <xdr:rowOff>54427</xdr:rowOff>
    </xdr:to>
    <xdr:sp macro="" textlink="">
      <xdr:nvSpPr>
        <xdr:cNvPr id="113" name="テキスト ボックス 15">
          <a:extLst>
            <a:ext uri="{FF2B5EF4-FFF2-40B4-BE49-F238E27FC236}">
              <a16:creationId xmlns:a16="http://schemas.microsoft.com/office/drawing/2014/main" id="{00000000-0008-0000-0E00-000071000000}"/>
            </a:ext>
          </a:extLst>
        </xdr:cNvPr>
        <xdr:cNvSpPr txBox="1"/>
      </xdr:nvSpPr>
      <xdr:spPr>
        <a:xfrm>
          <a:off x="506337" y="4033762"/>
          <a:ext cx="612473" cy="344713"/>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b="1">
              <a:solidFill>
                <a:schemeClr val="bg1"/>
              </a:solidFill>
              <a:latin typeface="UD デジタル 教科書体 NK-B" panose="02020700000000000000" pitchFamily="18" charset="-128"/>
              <a:ea typeface="UD デジタル 教科書体 NK-B" panose="02020700000000000000" pitchFamily="18" charset="-128"/>
            </a:rPr>
            <a:t>駐輪場</a:t>
          </a:r>
          <a:endParaRPr kumimoji="1" lang="en-US" altLang="ja-JP" sz="700" b="1">
            <a:solidFill>
              <a:schemeClr val="bg1"/>
            </a:solidFill>
            <a:latin typeface="UD デジタル 教科書体 NK-B" panose="02020700000000000000" pitchFamily="18" charset="-128"/>
            <a:ea typeface="UD デジタル 教科書体 NK-B" panose="02020700000000000000" pitchFamily="18" charset="-128"/>
          </a:endParaRPr>
        </a:p>
        <a:p>
          <a:r>
            <a:rPr kumimoji="1" lang="en-US" altLang="ja-JP" sz="700" b="1">
              <a:solidFill>
                <a:schemeClr val="bg1"/>
              </a:solidFill>
              <a:latin typeface="UD デジタル 教科書体 NK-B" panose="02020700000000000000" pitchFamily="18" charset="-128"/>
              <a:ea typeface="UD デジタル 教科書体 NK-B" panose="02020700000000000000" pitchFamily="18" charset="-128"/>
            </a:rPr>
            <a:t>(</a:t>
          </a:r>
          <a:r>
            <a:rPr kumimoji="1" lang="ja-JP" altLang="en-US" sz="700" b="1">
              <a:solidFill>
                <a:schemeClr val="bg1"/>
              </a:solidFill>
              <a:latin typeface="UD デジタル 教科書体 NK-B" panose="02020700000000000000" pitchFamily="18" charset="-128"/>
              <a:ea typeface="UD デジタル 教科書体 NK-B" panose="02020700000000000000" pitchFamily="18" charset="-128"/>
            </a:rPr>
            <a:t>バイク自転車</a:t>
          </a:r>
          <a:r>
            <a:rPr kumimoji="1" lang="en-US" altLang="ja-JP" sz="700" b="1">
              <a:solidFill>
                <a:schemeClr val="bg1"/>
              </a:solidFill>
              <a:latin typeface="UD デジタル 教科書体 NK-B" panose="02020700000000000000" pitchFamily="18" charset="-128"/>
              <a:ea typeface="UD デジタル 教科書体 NK-B" panose="02020700000000000000" pitchFamily="18" charset="-128"/>
            </a:rPr>
            <a:t>)</a:t>
          </a:r>
        </a:p>
      </xdr:txBody>
    </xdr:sp>
    <xdr:clientData/>
  </xdr:twoCellAnchor>
  <xdr:twoCellAnchor>
    <xdr:from>
      <xdr:col>8</xdr:col>
      <xdr:colOff>459619</xdr:colOff>
      <xdr:row>19</xdr:row>
      <xdr:rowOff>12095</xdr:rowOff>
    </xdr:from>
    <xdr:to>
      <xdr:col>9</xdr:col>
      <xdr:colOff>532191</xdr:colOff>
      <xdr:row>19</xdr:row>
      <xdr:rowOff>157238</xdr:rowOff>
    </xdr:to>
    <xdr:sp macro="" textlink="">
      <xdr:nvSpPr>
        <xdr:cNvPr id="117" name="テキスト ボックス 16">
          <a:extLst>
            <a:ext uri="{FF2B5EF4-FFF2-40B4-BE49-F238E27FC236}">
              <a16:creationId xmlns:a16="http://schemas.microsoft.com/office/drawing/2014/main" id="{00000000-0008-0000-0E00-000075000000}"/>
            </a:ext>
          </a:extLst>
        </xdr:cNvPr>
        <xdr:cNvSpPr txBox="1"/>
      </xdr:nvSpPr>
      <xdr:spPr>
        <a:xfrm>
          <a:off x="5346095" y="3519714"/>
          <a:ext cx="683382" cy="145143"/>
        </a:xfrm>
        <a:prstGeom prst="rect">
          <a:avLst/>
        </a:prstGeom>
        <a:solidFill>
          <a:schemeClr val="tx1">
            <a:alpha val="52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b="1">
              <a:solidFill>
                <a:schemeClr val="bg1"/>
              </a:solidFill>
              <a:latin typeface="UD デジタル 教科書体 NK-B" panose="02020700000000000000" pitchFamily="18" charset="-128"/>
              <a:ea typeface="UD デジタル 教科書体 NK-B" panose="02020700000000000000" pitchFamily="18" charset="-128"/>
            </a:rPr>
            <a:t>自転車のみ</a:t>
          </a:r>
          <a:r>
            <a:rPr kumimoji="1" lang="en-US" altLang="ja-JP" sz="700" b="1">
              <a:solidFill>
                <a:schemeClr val="bg1"/>
              </a:solidFill>
              <a:latin typeface="UD デジタル 教科書体 NK-B" panose="02020700000000000000" pitchFamily="18" charset="-128"/>
              <a:ea typeface="UD デジタル 教科書体 NK-B" panose="02020700000000000000" pitchFamily="18" charset="-128"/>
            </a:rPr>
            <a:t>P</a:t>
          </a:r>
          <a:r>
            <a:rPr kumimoji="1" lang="ja-JP" altLang="en-US" sz="700" b="1">
              <a:solidFill>
                <a:schemeClr val="bg1"/>
              </a:solidFill>
              <a:latin typeface="UD デジタル 教科書体 NK-B" panose="02020700000000000000" pitchFamily="18" charset="-128"/>
              <a:ea typeface="UD デジタル 教科書体 NK-B" panose="02020700000000000000" pitchFamily="18" charset="-128"/>
            </a:rPr>
            <a:t>→</a:t>
          </a: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7</xdr:col>
      <xdr:colOff>348660</xdr:colOff>
      <xdr:row>2</xdr:row>
      <xdr:rowOff>189826</xdr:rowOff>
    </xdr:from>
    <xdr:to>
      <xdr:col>9</xdr:col>
      <xdr:colOff>1064442</xdr:colOff>
      <xdr:row>14</xdr:row>
      <xdr:rowOff>30091</xdr:rowOff>
    </xdr:to>
    <xdr:sp macro="" textlink="">
      <xdr:nvSpPr>
        <xdr:cNvPr id="4" name="テキスト ボックス 8">
          <a:extLst>
            <a:ext uri="{FF2B5EF4-FFF2-40B4-BE49-F238E27FC236}">
              <a16:creationId xmlns:a16="http://schemas.microsoft.com/office/drawing/2014/main" id="{00000000-0008-0000-0F00-000009000000}"/>
            </a:ext>
          </a:extLst>
        </xdr:cNvPr>
        <xdr:cNvSpPr txBox="1"/>
      </xdr:nvSpPr>
      <xdr:spPr>
        <a:xfrm>
          <a:off x="4697448" y="834447"/>
          <a:ext cx="1928055" cy="2361023"/>
        </a:xfrm>
        <a:prstGeom prst="rect">
          <a:avLst/>
        </a:prstGeom>
        <a:solidFill>
          <a:schemeClr val="accent6">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幟２</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set</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（ポール</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2</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、旗</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2</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、土台</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endPar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沿道は土台禁止なので１個で</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OK</a:t>
          </a:r>
          <a:endPar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ブルーシート </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(2</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枚</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endPar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メガホン </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20</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個ほど</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速報用ボード　</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2</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枚</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選手来たのをお知らせする看板</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4</a:t>
          </a:r>
          <a:endPar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コロコロ　</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台</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踏み台（選手発見隊用）</a:t>
          </a:r>
          <a:r>
            <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1</a:t>
          </a: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個</a:t>
          </a:r>
          <a:endPar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ペン</a:t>
          </a:r>
          <a:endParaRPr kumimoji="1" lang="en-US" altLang="ja-JP"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9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ゴミ袋</a:t>
          </a:r>
        </a:p>
      </xdr:txBody>
    </xdr:sp>
    <xdr:clientData/>
  </xdr:twoCellAnchor>
  <xdr:twoCellAnchor>
    <xdr:from>
      <xdr:col>4</xdr:col>
      <xdr:colOff>500303</xdr:colOff>
      <xdr:row>8</xdr:row>
      <xdr:rowOff>98750</xdr:rowOff>
    </xdr:from>
    <xdr:to>
      <xdr:col>7</xdr:col>
      <xdr:colOff>351835</xdr:colOff>
      <xdr:row>8</xdr:row>
      <xdr:rowOff>130271</xdr:rowOff>
    </xdr:to>
    <xdr:cxnSp macro="">
      <xdr:nvCxnSpPr>
        <xdr:cNvPr id="5" name="直線矢印コネクタ 10">
          <a:extLst>
            <a:ext uri="{FF2B5EF4-FFF2-40B4-BE49-F238E27FC236}">
              <a16:creationId xmlns:a16="http://schemas.microsoft.com/office/drawing/2014/main" id="{00000000-0008-0000-0F00-00000B000000}"/>
            </a:ext>
          </a:extLst>
        </xdr:cNvPr>
        <xdr:cNvCxnSpPr>
          <a:endCxn id="4" idx="1"/>
        </xdr:cNvCxnSpPr>
      </xdr:nvCxnSpPr>
      <xdr:spPr bwMode="auto">
        <a:xfrm flipV="1">
          <a:off x="3030682" y="2013371"/>
          <a:ext cx="1669941" cy="31521"/>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72</xdr:col>
      <xdr:colOff>426598</xdr:colOff>
      <xdr:row>2</xdr:row>
      <xdr:rowOff>0</xdr:rowOff>
    </xdr:from>
    <xdr:to>
      <xdr:col>81</xdr:col>
      <xdr:colOff>467673</xdr:colOff>
      <xdr:row>25</xdr:row>
      <xdr:rowOff>150293</xdr:rowOff>
    </xdr:to>
    <xdr:pic>
      <xdr:nvPicPr>
        <xdr:cNvPr id="13" name="図 12">
          <a:extLst>
            <a:ext uri="{FF2B5EF4-FFF2-40B4-BE49-F238E27FC236}">
              <a16:creationId xmlns:a16="http://schemas.microsoft.com/office/drawing/2014/main" id="{00000000-0008-0000-0F00-00000D000000}"/>
            </a:ext>
          </a:extLst>
        </xdr:cNvPr>
        <xdr:cNvPicPr>
          <a:picLocks noChangeAspect="1"/>
        </xdr:cNvPicPr>
      </xdr:nvPicPr>
      <xdr:blipFill>
        <a:blip xmlns:r="http://schemas.openxmlformats.org/officeDocument/2006/relationships" r:embed="rId1"/>
        <a:stretch>
          <a:fillRect/>
        </a:stretch>
      </xdr:blipFill>
      <xdr:spPr>
        <a:xfrm>
          <a:off x="45439904" y="751746"/>
          <a:ext cx="5565371" cy="5101579"/>
        </a:xfrm>
        <a:prstGeom prst="rect">
          <a:avLst/>
        </a:prstGeom>
      </xdr:spPr>
    </xdr:pic>
    <xdr:clientData/>
  </xdr:twoCellAnchor>
  <xdr:twoCellAnchor>
    <xdr:from>
      <xdr:col>73</xdr:col>
      <xdr:colOff>112024</xdr:colOff>
      <xdr:row>5</xdr:row>
      <xdr:rowOff>148132</xdr:rowOff>
    </xdr:from>
    <xdr:to>
      <xdr:col>74</xdr:col>
      <xdr:colOff>461874</xdr:colOff>
      <xdr:row>6</xdr:row>
      <xdr:rowOff>195168</xdr:rowOff>
    </xdr:to>
    <xdr:sp macro="" textlink="">
      <xdr:nvSpPr>
        <xdr:cNvPr id="14" name="テキスト ボックス 13">
          <a:extLst>
            <a:ext uri="{FF2B5EF4-FFF2-40B4-BE49-F238E27FC236}">
              <a16:creationId xmlns:a16="http://schemas.microsoft.com/office/drawing/2014/main" id="{00000000-0008-0000-0F00-00000E000000}"/>
            </a:ext>
          </a:extLst>
        </xdr:cNvPr>
        <xdr:cNvSpPr txBox="1"/>
      </xdr:nvSpPr>
      <xdr:spPr>
        <a:xfrm>
          <a:off x="45739847" y="1438616"/>
          <a:ext cx="964366" cy="262117"/>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ブルーシート</a:t>
          </a:r>
        </a:p>
      </xdr:txBody>
    </xdr:sp>
    <xdr:clientData/>
  </xdr:twoCellAnchor>
  <xdr:twoCellAnchor>
    <xdr:from>
      <xdr:col>75</xdr:col>
      <xdr:colOff>112023</xdr:colOff>
      <xdr:row>5</xdr:row>
      <xdr:rowOff>69341</xdr:rowOff>
    </xdr:from>
    <xdr:to>
      <xdr:col>76</xdr:col>
      <xdr:colOff>461875</xdr:colOff>
      <xdr:row>6</xdr:row>
      <xdr:rowOff>116377</xdr:rowOff>
    </xdr:to>
    <xdr:sp macro="" textlink="">
      <xdr:nvSpPr>
        <xdr:cNvPr id="15" name="テキスト ボックス 14">
          <a:extLst>
            <a:ext uri="{FF2B5EF4-FFF2-40B4-BE49-F238E27FC236}">
              <a16:creationId xmlns:a16="http://schemas.microsoft.com/office/drawing/2014/main" id="{00000000-0008-0000-0F00-00000F000000}"/>
            </a:ext>
          </a:extLst>
        </xdr:cNvPr>
        <xdr:cNvSpPr txBox="1"/>
      </xdr:nvSpPr>
      <xdr:spPr>
        <a:xfrm>
          <a:off x="46968878" y="1359825"/>
          <a:ext cx="964368" cy="262117"/>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速報ボード</a:t>
          </a:r>
        </a:p>
      </xdr:txBody>
    </xdr:sp>
    <xdr:clientData/>
  </xdr:twoCellAnchor>
  <xdr:twoCellAnchor>
    <xdr:from>
      <xdr:col>78</xdr:col>
      <xdr:colOff>217858</xdr:colOff>
      <xdr:row>5</xdr:row>
      <xdr:rowOff>38884</xdr:rowOff>
    </xdr:from>
    <xdr:to>
      <xdr:col>79</xdr:col>
      <xdr:colOff>577234</xdr:colOff>
      <xdr:row>6</xdr:row>
      <xdr:rowOff>89683</xdr:rowOff>
    </xdr:to>
    <xdr:sp macro="" textlink="">
      <xdr:nvSpPr>
        <xdr:cNvPr id="17" name="テキスト ボックス 16">
          <a:extLst>
            <a:ext uri="{FF2B5EF4-FFF2-40B4-BE49-F238E27FC236}">
              <a16:creationId xmlns:a16="http://schemas.microsoft.com/office/drawing/2014/main" id="{00000000-0008-0000-0F00-000011000000}"/>
            </a:ext>
          </a:extLst>
        </xdr:cNvPr>
        <xdr:cNvSpPr txBox="1"/>
      </xdr:nvSpPr>
      <xdr:spPr>
        <a:xfrm>
          <a:off x="48918261" y="1329368"/>
          <a:ext cx="973892" cy="26588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ポール</a:t>
          </a:r>
        </a:p>
      </xdr:txBody>
    </xdr:sp>
    <xdr:clientData/>
  </xdr:twoCellAnchor>
  <xdr:twoCellAnchor>
    <xdr:from>
      <xdr:col>80</xdr:col>
      <xdr:colOff>358969</xdr:colOff>
      <xdr:row>20</xdr:row>
      <xdr:rowOff>118263</xdr:rowOff>
    </xdr:from>
    <xdr:to>
      <xdr:col>82</xdr:col>
      <xdr:colOff>93914</xdr:colOff>
      <xdr:row>22</xdr:row>
      <xdr:rowOff>177058</xdr:rowOff>
    </xdr:to>
    <xdr:sp macro="" textlink="">
      <xdr:nvSpPr>
        <xdr:cNvPr id="18" name="テキスト ボックス 17">
          <a:extLst>
            <a:ext uri="{FF2B5EF4-FFF2-40B4-BE49-F238E27FC236}">
              <a16:creationId xmlns:a16="http://schemas.microsoft.com/office/drawing/2014/main" id="{00000000-0008-0000-0F00-000012000000}"/>
            </a:ext>
          </a:extLst>
        </xdr:cNvPr>
        <xdr:cNvSpPr txBox="1"/>
      </xdr:nvSpPr>
      <xdr:spPr>
        <a:xfrm>
          <a:off x="50288404" y="4419876"/>
          <a:ext cx="963978" cy="488956"/>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旗やメガホン</a:t>
          </a:r>
        </a:p>
      </xdr:txBody>
    </xdr:sp>
    <xdr:clientData/>
  </xdr:twoCellAnchor>
  <xdr:twoCellAnchor>
    <xdr:from>
      <xdr:col>77</xdr:col>
      <xdr:colOff>394246</xdr:colOff>
      <xdr:row>26</xdr:row>
      <xdr:rowOff>163066</xdr:rowOff>
    </xdr:from>
    <xdr:to>
      <xdr:col>79</xdr:col>
      <xdr:colOff>129192</xdr:colOff>
      <xdr:row>27</xdr:row>
      <xdr:rowOff>212336</xdr:rowOff>
    </xdr:to>
    <xdr:sp macro="" textlink="">
      <xdr:nvSpPr>
        <xdr:cNvPr id="19" name="テキスト ボックス 18">
          <a:extLst>
            <a:ext uri="{FF2B5EF4-FFF2-40B4-BE49-F238E27FC236}">
              <a16:creationId xmlns:a16="http://schemas.microsoft.com/office/drawing/2014/main" id="{00000000-0008-0000-0F00-000013000000}"/>
            </a:ext>
          </a:extLst>
        </xdr:cNvPr>
        <xdr:cNvSpPr txBox="1"/>
      </xdr:nvSpPr>
      <xdr:spPr>
        <a:xfrm>
          <a:off x="48480133" y="5755163"/>
          <a:ext cx="963978" cy="26435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踏み台？</a:t>
          </a:r>
        </a:p>
      </xdr:txBody>
    </xdr:sp>
    <xdr:clientData/>
  </xdr:twoCellAnchor>
  <xdr:twoCellAnchor>
    <xdr:from>
      <xdr:col>72</xdr:col>
      <xdr:colOff>441533</xdr:colOff>
      <xdr:row>14</xdr:row>
      <xdr:rowOff>136372</xdr:rowOff>
    </xdr:from>
    <xdr:to>
      <xdr:col>75</xdr:col>
      <xdr:colOff>129189</xdr:colOff>
      <xdr:row>15</xdr:row>
      <xdr:rowOff>195169</xdr:rowOff>
    </xdr:to>
    <xdr:sp macro="" textlink="">
      <xdr:nvSpPr>
        <xdr:cNvPr id="20" name="テキスト ボックス 19">
          <a:extLst>
            <a:ext uri="{FF2B5EF4-FFF2-40B4-BE49-F238E27FC236}">
              <a16:creationId xmlns:a16="http://schemas.microsoft.com/office/drawing/2014/main" id="{00000000-0008-0000-0F00-000014000000}"/>
            </a:ext>
          </a:extLst>
        </xdr:cNvPr>
        <xdr:cNvSpPr txBox="1"/>
      </xdr:nvSpPr>
      <xdr:spPr>
        <a:xfrm>
          <a:off x="45454839" y="3147501"/>
          <a:ext cx="1531205" cy="273878"/>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選手通過お知らせ看板</a:t>
          </a:r>
        </a:p>
      </xdr:txBody>
    </xdr:sp>
    <xdr:clientData/>
  </xdr:twoCellAnchor>
  <xdr:twoCellAnchor>
    <xdr:from>
      <xdr:col>73</xdr:col>
      <xdr:colOff>56792</xdr:colOff>
      <xdr:row>20</xdr:row>
      <xdr:rowOff>87448</xdr:rowOff>
    </xdr:from>
    <xdr:to>
      <xdr:col>74</xdr:col>
      <xdr:colOff>417762</xdr:colOff>
      <xdr:row>22</xdr:row>
      <xdr:rowOff>136371</xdr:rowOff>
    </xdr:to>
    <xdr:sp macro="" textlink="">
      <xdr:nvSpPr>
        <xdr:cNvPr id="21" name="テキスト ボックス 20">
          <a:extLst>
            <a:ext uri="{FF2B5EF4-FFF2-40B4-BE49-F238E27FC236}">
              <a16:creationId xmlns:a16="http://schemas.microsoft.com/office/drawing/2014/main" id="{00000000-0008-0000-0F00-000015000000}"/>
            </a:ext>
          </a:extLst>
        </xdr:cNvPr>
        <xdr:cNvSpPr txBox="1"/>
      </xdr:nvSpPr>
      <xdr:spPr>
        <a:xfrm>
          <a:off x="45684615" y="4389061"/>
          <a:ext cx="975486" cy="479084"/>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コロコロ</a:t>
          </a:r>
        </a:p>
      </xdr:txBody>
    </xdr:sp>
    <xdr:clientData/>
  </xdr:twoCellAnchor>
  <xdr:twoCellAnchor editAs="oneCell">
    <xdr:from>
      <xdr:col>82</xdr:col>
      <xdr:colOff>59025</xdr:colOff>
      <xdr:row>8</xdr:row>
      <xdr:rowOff>165300</xdr:rowOff>
    </xdr:from>
    <xdr:to>
      <xdr:col>83</xdr:col>
      <xdr:colOff>582301</xdr:colOff>
      <xdr:row>14</xdr:row>
      <xdr:rowOff>9015</xdr:rowOff>
    </xdr:to>
    <xdr:pic>
      <xdr:nvPicPr>
        <xdr:cNvPr id="22" name="図 21">
          <a:extLst>
            <a:ext uri="{FF2B5EF4-FFF2-40B4-BE49-F238E27FC236}">
              <a16:creationId xmlns:a16="http://schemas.microsoft.com/office/drawing/2014/main" id="{00000000-0008-0000-0F00-000016000000}"/>
            </a:ext>
          </a:extLst>
        </xdr:cNvPr>
        <xdr:cNvPicPr>
          <a:picLocks noChangeAspect="1"/>
        </xdr:cNvPicPr>
      </xdr:nvPicPr>
      <xdr:blipFill>
        <a:blip xmlns:r="http://schemas.openxmlformats.org/officeDocument/2006/relationships" r:embed="rId2"/>
        <a:stretch>
          <a:fillRect/>
        </a:stretch>
      </xdr:blipFill>
      <xdr:spPr>
        <a:xfrm>
          <a:off x="51217493" y="2101026"/>
          <a:ext cx="1131442" cy="1140549"/>
        </a:xfrm>
        <a:prstGeom prst="rect">
          <a:avLst/>
        </a:prstGeom>
      </xdr:spPr>
    </xdr:pic>
    <xdr:clientData/>
  </xdr:twoCellAnchor>
  <xdr:twoCellAnchor>
    <xdr:from>
      <xdr:col>82</xdr:col>
      <xdr:colOff>187989</xdr:colOff>
      <xdr:row>7</xdr:row>
      <xdr:rowOff>44293</xdr:rowOff>
    </xdr:from>
    <xdr:to>
      <xdr:col>83</xdr:col>
      <xdr:colOff>550540</xdr:colOff>
      <xdr:row>8</xdr:row>
      <xdr:rowOff>110967</xdr:rowOff>
    </xdr:to>
    <xdr:sp macro="" textlink="">
      <xdr:nvSpPr>
        <xdr:cNvPr id="23" name="テキスト ボックス 22">
          <a:extLst>
            <a:ext uri="{FF2B5EF4-FFF2-40B4-BE49-F238E27FC236}">
              <a16:creationId xmlns:a16="http://schemas.microsoft.com/office/drawing/2014/main" id="{00000000-0008-0000-0F00-000017000000}"/>
            </a:ext>
          </a:extLst>
        </xdr:cNvPr>
        <xdr:cNvSpPr txBox="1"/>
      </xdr:nvSpPr>
      <xdr:spPr>
        <a:xfrm>
          <a:off x="51346457" y="1764938"/>
          <a:ext cx="977067" cy="281755"/>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双眼鏡</a:t>
          </a:r>
        </a:p>
      </xdr:txBody>
    </xdr:sp>
    <xdr:clientData/>
  </xdr:twoCellAnchor>
  <xdr:twoCellAnchor editAs="oneCell">
    <xdr:from>
      <xdr:col>82</xdr:col>
      <xdr:colOff>417765</xdr:colOff>
      <xdr:row>17</xdr:row>
      <xdr:rowOff>106504</xdr:rowOff>
    </xdr:from>
    <xdr:to>
      <xdr:col>87</xdr:col>
      <xdr:colOff>217955</xdr:colOff>
      <xdr:row>31</xdr:row>
      <xdr:rowOff>143470</xdr:rowOff>
    </xdr:to>
    <xdr:pic>
      <xdr:nvPicPr>
        <xdr:cNvPr id="24" name="図 23">
          <a:extLst>
            <a:ext uri="{FF2B5EF4-FFF2-40B4-BE49-F238E27FC236}">
              <a16:creationId xmlns:a16="http://schemas.microsoft.com/office/drawing/2014/main" id="{00000000-0008-0000-0F00-000018000000}"/>
            </a:ext>
          </a:extLst>
        </xdr:cNvPr>
        <xdr:cNvPicPr>
          <a:picLocks noChangeAspect="1"/>
        </xdr:cNvPicPr>
      </xdr:nvPicPr>
      <xdr:blipFill>
        <a:blip xmlns:r="http://schemas.openxmlformats.org/officeDocument/2006/relationships" r:embed="rId3"/>
        <a:stretch>
          <a:fillRect/>
        </a:stretch>
      </xdr:blipFill>
      <xdr:spPr>
        <a:xfrm>
          <a:off x="51576233" y="3762875"/>
          <a:ext cx="2872770" cy="3041745"/>
        </a:xfrm>
        <a:prstGeom prst="rect">
          <a:avLst/>
        </a:prstGeom>
      </xdr:spPr>
    </xdr:pic>
    <xdr:clientData/>
  </xdr:twoCellAnchor>
  <xdr:twoCellAnchor>
    <xdr:from>
      <xdr:col>85</xdr:col>
      <xdr:colOff>456466</xdr:colOff>
      <xdr:row>18</xdr:row>
      <xdr:rowOff>87451</xdr:rowOff>
    </xdr:from>
    <xdr:to>
      <xdr:col>87</xdr:col>
      <xdr:colOff>559124</xdr:colOff>
      <xdr:row>19</xdr:row>
      <xdr:rowOff>195169</xdr:rowOff>
    </xdr:to>
    <xdr:sp macro="" textlink="">
      <xdr:nvSpPr>
        <xdr:cNvPr id="25" name="テキスト ボックス 24">
          <a:extLst>
            <a:ext uri="{FF2B5EF4-FFF2-40B4-BE49-F238E27FC236}">
              <a16:creationId xmlns:a16="http://schemas.microsoft.com/office/drawing/2014/main" id="{00000000-0008-0000-0F00-000019000000}"/>
            </a:ext>
          </a:extLst>
        </xdr:cNvPr>
        <xdr:cNvSpPr txBox="1"/>
      </xdr:nvSpPr>
      <xdr:spPr>
        <a:xfrm>
          <a:off x="53458482" y="3958903"/>
          <a:ext cx="1331690" cy="322798"/>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ベンチコート</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６</a:t>
          </a:r>
        </a:p>
      </xdr:txBody>
    </xdr:sp>
    <xdr:clientData/>
  </xdr:twoCellAnchor>
  <xdr:twoCellAnchor>
    <xdr:from>
      <xdr:col>85</xdr:col>
      <xdr:colOff>300173</xdr:colOff>
      <xdr:row>20</xdr:row>
      <xdr:rowOff>148132</xdr:rowOff>
    </xdr:from>
    <xdr:to>
      <xdr:col>87</xdr:col>
      <xdr:colOff>93915</xdr:colOff>
      <xdr:row>29</xdr:row>
      <xdr:rowOff>195168</xdr:rowOff>
    </xdr:to>
    <xdr:sp macro="" textlink="">
      <xdr:nvSpPr>
        <xdr:cNvPr id="26" name="楕円 25">
          <a:extLst>
            <a:ext uri="{FF2B5EF4-FFF2-40B4-BE49-F238E27FC236}">
              <a16:creationId xmlns:a16="http://schemas.microsoft.com/office/drawing/2014/main" id="{00000000-0008-0000-0F00-00001A000000}"/>
            </a:ext>
          </a:extLst>
        </xdr:cNvPr>
        <xdr:cNvSpPr/>
      </xdr:nvSpPr>
      <xdr:spPr bwMode="auto">
        <a:xfrm>
          <a:off x="53302189" y="4449745"/>
          <a:ext cx="1022774" cy="1982762"/>
        </a:xfrm>
        <a:prstGeom prst="ellipse">
          <a:avLst/>
        </a:prstGeom>
        <a:noFill/>
        <a:ln w="25400">
          <a:solidFill>
            <a:schemeClr val="bg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editAs="oneCell">
    <xdr:from>
      <xdr:col>11</xdr:col>
      <xdr:colOff>125803</xdr:colOff>
      <xdr:row>4</xdr:row>
      <xdr:rowOff>17974</xdr:rowOff>
    </xdr:from>
    <xdr:to>
      <xdr:col>24</xdr:col>
      <xdr:colOff>456982</xdr:colOff>
      <xdr:row>35</xdr:row>
      <xdr:rowOff>21148</xdr:rowOff>
    </xdr:to>
    <xdr:pic>
      <xdr:nvPicPr>
        <xdr:cNvPr id="6" name="図 5">
          <a:extLst>
            <a:ext uri="{FF2B5EF4-FFF2-40B4-BE49-F238E27FC236}">
              <a16:creationId xmlns:a16="http://schemas.microsoft.com/office/drawing/2014/main" id="{BBE52D30-2D1E-56A9-CACD-3F7DADC5A6EE}"/>
            </a:ext>
          </a:extLst>
        </xdr:cNvPr>
        <xdr:cNvPicPr>
          <a:picLocks noChangeAspect="1"/>
        </xdr:cNvPicPr>
      </xdr:nvPicPr>
      <xdr:blipFill>
        <a:blip xmlns:r="http://schemas.openxmlformats.org/officeDocument/2006/relationships" r:embed="rId4"/>
        <a:stretch>
          <a:fillRect/>
        </a:stretch>
      </xdr:blipFill>
      <xdr:spPr>
        <a:xfrm>
          <a:off x="7620001" y="1096276"/>
          <a:ext cx="8274670" cy="625732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6</xdr:col>
      <xdr:colOff>414515</xdr:colOff>
      <xdr:row>29</xdr:row>
      <xdr:rowOff>64205</xdr:rowOff>
    </xdr:from>
    <xdr:to>
      <xdr:col>9</xdr:col>
      <xdr:colOff>384191</xdr:colOff>
      <xdr:row>47</xdr:row>
      <xdr:rowOff>125994</xdr:rowOff>
    </xdr:to>
    <xdr:pic>
      <xdr:nvPicPr>
        <xdr:cNvPr id="3" name="図 2">
          <a:extLst>
            <a:ext uri="{FF2B5EF4-FFF2-40B4-BE49-F238E27FC236}">
              <a16:creationId xmlns:a16="http://schemas.microsoft.com/office/drawing/2014/main" id="{070F5257-2064-DA9D-77BD-3AEE228FCACA}"/>
            </a:ext>
          </a:extLst>
        </xdr:cNvPr>
        <xdr:cNvPicPr>
          <a:picLocks noChangeAspect="1"/>
        </xdr:cNvPicPr>
      </xdr:nvPicPr>
      <xdr:blipFill>
        <a:blip xmlns:r="http://schemas.openxmlformats.org/officeDocument/2006/relationships" r:embed="rId1"/>
        <a:stretch>
          <a:fillRect/>
        </a:stretch>
      </xdr:blipFill>
      <xdr:spPr>
        <a:xfrm>
          <a:off x="4171598" y="6872816"/>
          <a:ext cx="1795301" cy="3713039"/>
        </a:xfrm>
        <a:prstGeom prst="rect">
          <a:avLst/>
        </a:prstGeom>
      </xdr:spPr>
    </xdr:pic>
    <xdr:clientData/>
  </xdr:twoCellAnchor>
  <xdr:twoCellAnchor>
    <xdr:from>
      <xdr:col>6</xdr:col>
      <xdr:colOff>555178</xdr:colOff>
      <xdr:row>28</xdr:row>
      <xdr:rowOff>114927</xdr:rowOff>
    </xdr:from>
    <xdr:to>
      <xdr:col>9</xdr:col>
      <xdr:colOff>431433</xdr:colOff>
      <xdr:row>36</xdr:row>
      <xdr:rowOff>63</xdr:rowOff>
    </xdr:to>
    <xdr:sp macro="" textlink="">
      <xdr:nvSpPr>
        <xdr:cNvPr id="20" name="テキスト ボックス 19">
          <a:extLst>
            <a:ext uri="{FF2B5EF4-FFF2-40B4-BE49-F238E27FC236}">
              <a16:creationId xmlns:a16="http://schemas.microsoft.com/office/drawing/2014/main" id="{00000000-0008-0000-1000-000014000000}"/>
            </a:ext>
          </a:extLst>
        </xdr:cNvPr>
        <xdr:cNvSpPr txBox="1"/>
      </xdr:nvSpPr>
      <xdr:spPr>
        <a:xfrm>
          <a:off x="4312261" y="6720691"/>
          <a:ext cx="1701880" cy="15079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nSpc>
              <a:spcPct val="100000"/>
            </a:lnSpc>
          </a:pPr>
          <a:r>
            <a:rPr kumimoji="1" lang="en-US" altLang="ja-JP" sz="11500">
              <a:solidFill>
                <a:srgbClr val="FF0000"/>
              </a:solidFill>
            </a:rPr>
            <a:t>×</a:t>
          </a:r>
          <a:endParaRPr kumimoji="1" lang="ja-JP" altLang="en-US" sz="11500">
            <a:solidFill>
              <a:srgbClr val="FF0000"/>
            </a:solidFill>
          </a:endParaRPr>
        </a:p>
      </xdr:txBody>
    </xdr:sp>
    <xdr:clientData/>
  </xdr:twoCellAnchor>
  <xdr:twoCellAnchor>
    <xdr:from>
      <xdr:col>6</xdr:col>
      <xdr:colOff>440973</xdr:colOff>
      <xdr:row>39</xdr:row>
      <xdr:rowOff>61736</xdr:rowOff>
    </xdr:from>
    <xdr:to>
      <xdr:col>8</xdr:col>
      <xdr:colOff>144287</xdr:colOff>
      <xdr:row>43</xdr:row>
      <xdr:rowOff>197203</xdr:rowOff>
    </xdr:to>
    <xdr:sp macro="" textlink="">
      <xdr:nvSpPr>
        <xdr:cNvPr id="22" name="正方形/長方形 21">
          <a:extLst>
            <a:ext uri="{FF2B5EF4-FFF2-40B4-BE49-F238E27FC236}">
              <a16:creationId xmlns:a16="http://schemas.microsoft.com/office/drawing/2014/main" id="{00000000-0008-0000-1000-000016000000}"/>
            </a:ext>
          </a:extLst>
        </xdr:cNvPr>
        <xdr:cNvSpPr/>
      </xdr:nvSpPr>
      <xdr:spPr bwMode="auto">
        <a:xfrm>
          <a:off x="4198056" y="8898819"/>
          <a:ext cx="920398" cy="946856"/>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5</xdr:col>
      <xdr:colOff>334022</xdr:colOff>
      <xdr:row>34</xdr:row>
      <xdr:rowOff>30460</xdr:rowOff>
    </xdr:from>
    <xdr:to>
      <xdr:col>6</xdr:col>
      <xdr:colOff>228849</xdr:colOff>
      <xdr:row>36</xdr:row>
      <xdr:rowOff>103105</xdr:rowOff>
    </xdr:to>
    <xdr:sp macro="" textlink="">
      <xdr:nvSpPr>
        <xdr:cNvPr id="24" name="矢印: 右 23">
          <a:extLst>
            <a:ext uri="{FF2B5EF4-FFF2-40B4-BE49-F238E27FC236}">
              <a16:creationId xmlns:a16="http://schemas.microsoft.com/office/drawing/2014/main" id="{00000000-0008-0000-1000-000018000000}"/>
            </a:ext>
          </a:extLst>
        </xdr:cNvPr>
        <xdr:cNvSpPr/>
      </xdr:nvSpPr>
      <xdr:spPr bwMode="auto">
        <a:xfrm>
          <a:off x="3866712" y="7879542"/>
          <a:ext cx="582074" cy="482582"/>
        </a:xfrm>
        <a:prstGeom prst="rightArrow">
          <a:avLst/>
        </a:prstGeom>
        <a:ln>
          <a:headEnd/>
          <a:tailEnd type="triangle" w="med" len="med"/>
        </a:ln>
      </xdr:spPr>
      <xdr:style>
        <a:lnRef idx="2">
          <a:schemeClr val="dk1">
            <a:shade val="15000"/>
          </a:schemeClr>
        </a:lnRef>
        <a:fillRef idx="1">
          <a:schemeClr val="dk1"/>
        </a:fillRef>
        <a:effectRef idx="0">
          <a:schemeClr val="dk1"/>
        </a:effectRef>
        <a:fontRef idx="minor">
          <a:schemeClr val="lt1"/>
        </a:fontRef>
      </xdr:style>
      <xdr:txBody>
        <a:bodyPr rtlCol="0" anchor="ctr"/>
        <a:lstStyle/>
        <a:p>
          <a:pPr algn="l"/>
          <a:endParaRPr kumimoji="1" lang="ja-JP" altLang="en-US" sz="1100"/>
        </a:p>
      </xdr:txBody>
    </xdr:sp>
    <xdr:clientData/>
  </xdr:twoCellAnchor>
  <xdr:twoCellAnchor>
    <xdr:from>
      <xdr:col>5</xdr:col>
      <xdr:colOff>48228</xdr:colOff>
      <xdr:row>38</xdr:row>
      <xdr:rowOff>12059</xdr:rowOff>
    </xdr:from>
    <xdr:to>
      <xdr:col>7</xdr:col>
      <xdr:colOff>614904</xdr:colOff>
      <xdr:row>45</xdr:row>
      <xdr:rowOff>108513</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3580918" y="8681015"/>
          <a:ext cx="1941170" cy="15312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nSpc>
              <a:spcPct val="100000"/>
            </a:lnSpc>
          </a:pPr>
          <a:r>
            <a:rPr kumimoji="1" lang="ja-JP" altLang="en-US" sz="7200">
              <a:solidFill>
                <a:srgbClr val="FF0000"/>
              </a:solidFill>
            </a:rPr>
            <a:t>○</a:t>
          </a:r>
        </a:p>
      </xdr:txBody>
    </xdr:sp>
    <xdr:clientData/>
  </xdr:twoCellAnchor>
  <xdr:twoCellAnchor editAs="oneCell">
    <xdr:from>
      <xdr:col>0</xdr:col>
      <xdr:colOff>180975</xdr:colOff>
      <xdr:row>18</xdr:row>
      <xdr:rowOff>95250</xdr:rowOff>
    </xdr:from>
    <xdr:to>
      <xdr:col>1</xdr:col>
      <xdr:colOff>425584</xdr:colOff>
      <xdr:row>23</xdr:row>
      <xdr:rowOff>38232</xdr:rowOff>
    </xdr:to>
    <xdr:pic>
      <xdr:nvPicPr>
        <xdr:cNvPr id="2" name="図 1">
          <a:extLst>
            <a:ext uri="{FF2B5EF4-FFF2-40B4-BE49-F238E27FC236}">
              <a16:creationId xmlns:a16="http://schemas.microsoft.com/office/drawing/2014/main" id="{B73DFF24-D11C-AC58-736A-BC61C6207A4E}"/>
            </a:ext>
          </a:extLst>
        </xdr:cNvPr>
        <xdr:cNvPicPr>
          <a:picLocks noChangeAspect="1"/>
        </xdr:cNvPicPr>
      </xdr:nvPicPr>
      <xdr:blipFill>
        <a:blip xmlns:r="http://schemas.openxmlformats.org/officeDocument/2006/relationships" r:embed="rId2"/>
        <a:stretch>
          <a:fillRect/>
        </a:stretch>
      </xdr:blipFill>
      <xdr:spPr>
        <a:xfrm>
          <a:off x="180975" y="4276725"/>
          <a:ext cx="958984" cy="943107"/>
        </a:xfrm>
        <a:prstGeom prst="rect">
          <a:avLst/>
        </a:prstGeom>
      </xdr:spPr>
    </xdr:pic>
    <xdr:clientData/>
  </xdr:twoCellAnchor>
  <xdr:twoCellAnchor editAs="oneCell">
    <xdr:from>
      <xdr:col>0</xdr:col>
      <xdr:colOff>105128</xdr:colOff>
      <xdr:row>28</xdr:row>
      <xdr:rowOff>157340</xdr:rowOff>
    </xdr:from>
    <xdr:to>
      <xdr:col>1</xdr:col>
      <xdr:colOff>368274</xdr:colOff>
      <xdr:row>33</xdr:row>
      <xdr:rowOff>77965</xdr:rowOff>
    </xdr:to>
    <xdr:pic>
      <xdr:nvPicPr>
        <xdr:cNvPr id="8" name="図 7">
          <a:extLst>
            <a:ext uri="{FF2B5EF4-FFF2-40B4-BE49-F238E27FC236}">
              <a16:creationId xmlns:a16="http://schemas.microsoft.com/office/drawing/2014/main" id="{0F747F55-7B48-460C-9937-886EB4A616DA}"/>
            </a:ext>
          </a:extLst>
        </xdr:cNvPr>
        <xdr:cNvPicPr>
          <a:picLocks noChangeAspect="1"/>
        </xdr:cNvPicPr>
      </xdr:nvPicPr>
      <xdr:blipFill>
        <a:blip xmlns:r="http://schemas.openxmlformats.org/officeDocument/2006/relationships" r:embed="rId3"/>
        <a:stretch>
          <a:fillRect/>
        </a:stretch>
      </xdr:blipFill>
      <xdr:spPr>
        <a:xfrm>
          <a:off x="105128" y="6763104"/>
          <a:ext cx="977521" cy="93486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9820</xdr:colOff>
      <xdr:row>0</xdr:row>
      <xdr:rowOff>78557</xdr:rowOff>
    </xdr:from>
    <xdr:to>
      <xdr:col>0</xdr:col>
      <xdr:colOff>359199</xdr:colOff>
      <xdr:row>1</xdr:row>
      <xdr:rowOff>143825</xdr:rowOff>
    </xdr:to>
    <xdr:pic>
      <xdr:nvPicPr>
        <xdr:cNvPr id="6" name="Picture 207" descr="0.9-1.46,JPG">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9820" y="78557"/>
          <a:ext cx="393829" cy="245490"/>
        </a:xfrm>
        <a:prstGeom prst="rect">
          <a:avLst/>
        </a:prstGeom>
      </xdr:spPr>
    </xdr:pic>
    <xdr:clientData/>
  </xdr:twoCellAnchor>
  <xdr:twoCellAnchor>
    <xdr:from>
      <xdr:col>1</xdr:col>
      <xdr:colOff>58822</xdr:colOff>
      <xdr:row>2</xdr:row>
      <xdr:rowOff>20803</xdr:rowOff>
    </xdr:from>
    <xdr:to>
      <xdr:col>9</xdr:col>
      <xdr:colOff>1099794</xdr:colOff>
      <xdr:row>2</xdr:row>
      <xdr:rowOff>402604</xdr:rowOff>
    </xdr:to>
    <xdr:sp macro="" textlink="">
      <xdr:nvSpPr>
        <xdr:cNvPr id="12" name="Text Box 12">
          <a:extLst>
            <a:ext uri="{FF2B5EF4-FFF2-40B4-BE49-F238E27FC236}">
              <a16:creationId xmlns:a16="http://schemas.microsoft.com/office/drawing/2014/main" id="{00000000-0008-0000-0100-00000C000000}"/>
            </a:ext>
          </a:extLst>
        </xdr:cNvPr>
        <xdr:cNvSpPr txBox="1">
          <a:spLocks noChangeArrowheads="1"/>
        </xdr:cNvSpPr>
      </xdr:nvSpPr>
      <xdr:spPr bwMode="auto">
        <a:xfrm>
          <a:off x="471245" y="472504"/>
          <a:ext cx="6363188" cy="381801"/>
        </a:xfrm>
        <a:prstGeom prst="rect">
          <a:avLst/>
        </a:prstGeom>
        <a:solidFill>
          <a:schemeClr val="accent6">
            <a:lumMod val="20000"/>
            <a:lumOff val="80000"/>
          </a:schemeClr>
        </a:solidFill>
        <a:ln w="9525">
          <a:solidFill>
            <a:srgbClr xmlns:mc="http://schemas.openxmlformats.org/markup-compatibility/2006" xmlns:a14="http://schemas.microsoft.com/office/drawing/2010/main" val="000000" mc:Ignorable="a14" a14:legacySpreadsheetColorIndex="64"/>
          </a:solidFill>
          <a:prstDash val="solid"/>
          <a:miter lim="800000"/>
          <a:headEnd/>
          <a:tailEnd/>
        </a:ln>
        <a:effectLst/>
      </xdr:spPr>
      <xdr:txBody>
        <a:bodyPr vertOverflow="clip" wrap="square" lIns="27432" tIns="18288" rIns="0" bIns="0" anchor="ctr" upright="1"/>
        <a:lstStyle/>
        <a:p>
          <a:pPr algn="l" rtl="0">
            <a:lnSpc>
              <a:spcPts val="1200"/>
            </a:lnSpc>
            <a:defRPr sz="1000"/>
          </a:pPr>
          <a:r>
            <a:rPr lang="ja-JP" altLang="en-US" sz="1000" b="0" i="0" u="none" strike="noStrike" baseline="0">
              <a:solidFill>
                <a:schemeClr val="tx1"/>
              </a:solidFill>
              <a:latin typeface="UD デジタル 教科書体 NK-B" panose="02020700000000000000" pitchFamily="18" charset="-128"/>
              <a:ea typeface="UD デジタル 教科書体 NK-B" panose="02020700000000000000" pitchFamily="18" charset="-128"/>
            </a:rPr>
            <a:t>前日・当日に体調不良・他アクシデント等発生時、</a:t>
          </a:r>
          <a:r>
            <a:rPr lang="ja-JP" altLang="en-US" sz="1000" b="1" i="0" u="none" strike="noStrike" baseline="0">
              <a:solidFill>
                <a:schemeClr val="tx1"/>
              </a:solidFill>
              <a:latin typeface="UD デジタル 教科書体 NK-B" panose="02020700000000000000" pitchFamily="18" charset="-128"/>
              <a:ea typeface="UD デジタル 教科書体 NK-B" panose="02020700000000000000" pitchFamily="18" charset="-128"/>
            </a:rPr>
            <a:t>すぐに当日用</a:t>
          </a:r>
          <a:r>
            <a:rPr lang="en-US" altLang="ja-JP" sz="1000" b="1" i="0" u="none" strike="noStrike" baseline="0">
              <a:solidFill>
                <a:schemeClr val="tx1"/>
              </a:solidFill>
              <a:latin typeface="UD デジタル 教科書体 NK-B" panose="02020700000000000000" pitchFamily="18" charset="-128"/>
              <a:ea typeface="UD デジタル 教科書体 NK-B" panose="02020700000000000000" pitchFamily="18" charset="-128"/>
            </a:rPr>
            <a:t>Band</a:t>
          </a:r>
          <a:r>
            <a:rPr lang="ja-JP" altLang="en-US" sz="1000" b="1" i="0" u="none" strike="noStrike" baseline="0">
              <a:solidFill>
                <a:schemeClr val="tx1"/>
              </a:solidFill>
              <a:latin typeface="UD デジタル 教科書体 NK-B" panose="02020700000000000000" pitchFamily="18" charset="-128"/>
              <a:ea typeface="UD デジタル 教科書体 NK-B" panose="02020700000000000000" pitchFamily="18" charset="-128"/>
            </a:rPr>
            <a:t>「④緊急連絡用」投稿に連絡下さい</a:t>
          </a:r>
          <a:endParaRPr lang="en-US" altLang="ja-JP" sz="1000" b="1" i="0" u="none" strike="noStrike" baseline="0">
            <a:solidFill>
              <a:schemeClr val="tx1"/>
            </a:solidFill>
            <a:latin typeface="UD デジタル 教科書体 NK-B" panose="02020700000000000000" pitchFamily="18" charset="-128"/>
            <a:ea typeface="UD デジタル 教科書体 NK-B" panose="02020700000000000000" pitchFamily="18" charset="-128"/>
          </a:endParaRPr>
        </a:p>
        <a:p>
          <a:pPr algn="l" rtl="0">
            <a:lnSpc>
              <a:spcPts val="1200"/>
            </a:lnSpc>
            <a:defRPr sz="1000"/>
          </a:pPr>
          <a:r>
            <a:rPr lang="ja-JP" altLang="en-US" sz="1000" b="0" i="0" u="none" strike="noStrike" baseline="0">
              <a:solidFill>
                <a:schemeClr val="tx1"/>
              </a:solidFill>
              <a:latin typeface="UD デジタル 教科書体 NK-B" panose="02020700000000000000" pitchFamily="18" charset="-128"/>
              <a:ea typeface="UD デジタル 教科書体 NK-B" panose="02020700000000000000" pitchFamily="18" charset="-128"/>
            </a:rPr>
            <a:t>もしくは和田へ電話：</a:t>
          </a:r>
          <a:r>
            <a:rPr lang="en-US" altLang="ja-JP" sz="1000" b="0" i="0" u="none" strike="noStrike" baseline="0">
              <a:solidFill>
                <a:schemeClr val="tx1"/>
              </a:solidFill>
              <a:latin typeface="UD デジタル 教科書体 NK-B" panose="02020700000000000000" pitchFamily="18" charset="-128"/>
              <a:ea typeface="UD デジタル 教科書体 NK-B" panose="02020700000000000000" pitchFamily="18" charset="-128"/>
            </a:rPr>
            <a:t>090-5806-0337  </a:t>
          </a:r>
          <a:endParaRPr lang="ja-JP" altLang="ja-JP" sz="850">
            <a:solidFill>
              <a:srgbClr val="FF0000"/>
            </a:solidFill>
            <a:effectLst/>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9</xdr:col>
      <xdr:colOff>1197990</xdr:colOff>
      <xdr:row>23</xdr:row>
      <xdr:rowOff>29460</xdr:rowOff>
    </xdr:from>
    <xdr:to>
      <xdr:col>9</xdr:col>
      <xdr:colOff>1862416</xdr:colOff>
      <xdr:row>33</xdr:row>
      <xdr:rowOff>108016</xdr:rowOff>
    </xdr:to>
    <xdr:sp macro="" textlink="">
      <xdr:nvSpPr>
        <xdr:cNvPr id="91" name="Text Box 172">
          <a:extLst>
            <a:ext uri="{FF2B5EF4-FFF2-40B4-BE49-F238E27FC236}">
              <a16:creationId xmlns:a16="http://schemas.microsoft.com/office/drawing/2014/main" id="{00000000-0008-0000-0100-00005B000000}"/>
            </a:ext>
          </a:extLst>
        </xdr:cNvPr>
        <xdr:cNvSpPr txBox="1">
          <a:spLocks noChangeArrowheads="1"/>
        </xdr:cNvSpPr>
      </xdr:nvSpPr>
      <xdr:spPr bwMode="auto">
        <a:xfrm>
          <a:off x="6932629" y="6029228"/>
          <a:ext cx="664426" cy="2032654"/>
        </a:xfrm>
        <a:prstGeom prst="rect">
          <a:avLst/>
        </a:prstGeom>
        <a:solidFill>
          <a:srgbClr val="FFFF00"/>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200"/>
            </a:lnSpc>
            <a:defRPr sz="1000"/>
          </a:pP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cs typeface="+mn-cs"/>
            </a:rPr>
            <a:t>控席</a:t>
          </a:r>
          <a:r>
            <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cs typeface="+mn-cs"/>
            </a:rPr>
            <a:t>/</a:t>
          </a: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cs typeface="+mn-cs"/>
            </a:rPr>
            <a:t>ゲート</a:t>
          </a:r>
          <a:r>
            <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cs typeface="+mn-cs"/>
            </a:rPr>
            <a:t>/</a:t>
          </a: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cs typeface="+mn-cs"/>
            </a:rPr>
            <a:t>場内でマネへの声掛け</a:t>
          </a: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忘れると</a:t>
          </a:r>
          <a:endPar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l" rtl="0">
            <a:lnSpc>
              <a:spcPts val="1200"/>
            </a:lnSpc>
            <a:defRPr sz="1000"/>
          </a:pPr>
          <a:r>
            <a:rPr lang="ja-JP" altLang="en-US" sz="1000" b="1" i="0" u="sng"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捜索が始まります！</a:t>
          </a:r>
          <a:endParaRPr lang="en-US" altLang="ja-JP" sz="1000" b="1" i="0" u="sng"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l" rtl="0">
            <a:lnSpc>
              <a:spcPts val="1200"/>
            </a:lnSpc>
            <a:defRPr sz="1000"/>
          </a:pP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必ず声掛け実施をお願いします</a:t>
          </a:r>
        </a:p>
      </xdr:txBody>
    </xdr:sp>
    <xdr:clientData/>
  </xdr:twoCellAnchor>
  <xdr:twoCellAnchor>
    <xdr:from>
      <xdr:col>9</xdr:col>
      <xdr:colOff>955468</xdr:colOff>
      <xdr:row>7</xdr:row>
      <xdr:rowOff>14566</xdr:rowOff>
    </xdr:from>
    <xdr:to>
      <xdr:col>10</xdr:col>
      <xdr:colOff>2121</xdr:colOff>
      <xdr:row>11</xdr:row>
      <xdr:rowOff>142430</xdr:rowOff>
    </xdr:to>
    <xdr:sp macro="" textlink="">
      <xdr:nvSpPr>
        <xdr:cNvPr id="7" name="Text Box 172">
          <a:extLst>
            <a:ext uri="{FF2B5EF4-FFF2-40B4-BE49-F238E27FC236}">
              <a16:creationId xmlns:a16="http://schemas.microsoft.com/office/drawing/2014/main" id="{00000000-0008-0000-0100-000007000000}"/>
            </a:ext>
          </a:extLst>
        </xdr:cNvPr>
        <xdr:cNvSpPr txBox="1">
          <a:spLocks noChangeArrowheads="1"/>
        </xdr:cNvSpPr>
      </xdr:nvSpPr>
      <xdr:spPr bwMode="auto">
        <a:xfrm>
          <a:off x="6201636" y="2044192"/>
          <a:ext cx="773616" cy="834079"/>
        </a:xfrm>
        <a:prstGeom prst="rect">
          <a:avLst/>
        </a:prstGeom>
        <a:solidFill>
          <a:srgbClr val="FFFF00"/>
        </a:solidFill>
        <a:ln w="9525">
          <a:solidFill>
            <a:schemeClr val="tx1"/>
          </a:solidFill>
          <a:prstDash val="dash"/>
          <a:miter lim="800000"/>
          <a:headEnd/>
          <a:tailEnd/>
        </a:ln>
        <a:effectLst/>
      </xdr:spPr>
      <xdr:txBody>
        <a:bodyPr vertOverflow="clip" wrap="square" lIns="27432" tIns="18288" rIns="0" bIns="18288" anchor="ctr" upright="1"/>
        <a:lstStyle/>
        <a:p>
          <a:pPr algn="l" rtl="0">
            <a:lnSpc>
              <a:spcPts val="1100"/>
            </a:lnSpc>
            <a:defRPr sz="1000"/>
          </a:pP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電車・バス・徒歩・</a:t>
          </a:r>
          <a:r>
            <a:rPr lang="en-US" altLang="ja-JP"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2</a:t>
          </a:r>
          <a:r>
            <a:rPr lang="ja-JP" altLang="en-US" sz="800" b="0" i="0" u="none" strike="noStrike" baseline="0">
              <a:solidFill>
                <a:sysClr val="windowText" lastClr="000000"/>
              </a:solidFill>
              <a:latin typeface="UD デジタル 教科書体 NK-B" panose="02020700000000000000" pitchFamily="18" charset="-128"/>
              <a:ea typeface="UD デジタル 教科書体 NK-B" panose="02020700000000000000" pitchFamily="18" charset="-128"/>
            </a:rPr>
            <a:t>輪車以外での来場一切禁止！（送迎も禁止。）</a:t>
          </a:r>
        </a:p>
      </xdr:txBody>
    </xdr:sp>
    <xdr:clientData/>
  </xdr:twoCellAnchor>
  <xdr:twoCellAnchor>
    <xdr:from>
      <xdr:col>3</xdr:col>
      <xdr:colOff>151423</xdr:colOff>
      <xdr:row>5</xdr:row>
      <xdr:rowOff>179999</xdr:rowOff>
    </xdr:from>
    <xdr:to>
      <xdr:col>5</xdr:col>
      <xdr:colOff>532179</xdr:colOff>
      <xdr:row>6</xdr:row>
      <xdr:rowOff>257176</xdr:rowOff>
    </xdr:to>
    <xdr:sp macro="" textlink="">
      <xdr:nvSpPr>
        <xdr:cNvPr id="32" name="正方形/長方形 9">
          <a:extLst>
            <a:ext uri="{FF2B5EF4-FFF2-40B4-BE49-F238E27FC236}">
              <a16:creationId xmlns:a16="http://schemas.microsoft.com/office/drawing/2014/main" id="{00000000-0008-0000-0100-000020000000}"/>
            </a:ext>
          </a:extLst>
        </xdr:cNvPr>
        <xdr:cNvSpPr/>
      </xdr:nvSpPr>
      <xdr:spPr bwMode="auto">
        <a:xfrm>
          <a:off x="2132623" y="1694474"/>
          <a:ext cx="1752356" cy="267677"/>
        </a:xfrm>
        <a:prstGeom prst="rect">
          <a:avLst/>
        </a:prstGeom>
        <a:noFill/>
        <a:ln w="25400">
          <a:noFill/>
          <a:prstDash val="sysDash"/>
          <a:round/>
          <a:headEnd/>
          <a:tailEnd type="triangle" w="med" len="med"/>
        </a:ln>
        <a:effectLst/>
      </xdr:spPr>
      <xdr:txBody>
        <a:bodyPr rtlCol="0" anchor="ctr"/>
        <a:lstStyle/>
        <a:p>
          <a:pPr algn="l"/>
          <a:r>
            <a:rPr kumimoji="1" lang="ja-JP" altLang="en-US" sz="1100" b="1">
              <a:solidFill>
                <a:srgbClr val="FF0000"/>
              </a:solidFill>
              <a:latin typeface="UD デジタル 教科書体 NK-B" panose="02020700000000000000" pitchFamily="18" charset="-128"/>
              <a:ea typeface="UD デジタル 教科書体 NK-B" panose="02020700000000000000" pitchFamily="18" charset="-128"/>
            </a:rPr>
            <a:t>赤字：</a:t>
          </a:r>
          <a:r>
            <a:rPr kumimoji="1" lang="en-US" altLang="ja-JP" sz="1100" b="1">
              <a:solidFill>
                <a:srgbClr val="FF0000"/>
              </a:solidFill>
              <a:latin typeface="UD デジタル 教科書体 NK-B" panose="02020700000000000000" pitchFamily="18" charset="-128"/>
              <a:ea typeface="UD デジタル 教科書体 NK-B" panose="02020700000000000000" pitchFamily="18" charset="-128"/>
            </a:rPr>
            <a:t>2</a:t>
          </a:r>
          <a:r>
            <a:rPr kumimoji="1" lang="ja-JP" altLang="en-US" sz="1100" b="1">
              <a:solidFill>
                <a:srgbClr val="FF0000"/>
              </a:solidFill>
              <a:latin typeface="UD デジタル 教科書体 NK-B" panose="02020700000000000000" pitchFamily="18" charset="-128"/>
              <a:ea typeface="UD デジタル 教科書体 NK-B" panose="02020700000000000000" pitchFamily="18" charset="-128"/>
            </a:rPr>
            <a:t>５年変更箇所</a:t>
          </a:r>
        </a:p>
      </xdr:txBody>
    </xdr:sp>
    <xdr:clientData/>
  </xdr:twoCellAnchor>
  <xdr:twoCellAnchor>
    <xdr:from>
      <xdr:col>9</xdr:col>
      <xdr:colOff>1443479</xdr:colOff>
      <xdr:row>0</xdr:row>
      <xdr:rowOff>29460</xdr:rowOff>
    </xdr:from>
    <xdr:to>
      <xdr:col>11</xdr:col>
      <xdr:colOff>68736</xdr:colOff>
      <xdr:row>1</xdr:row>
      <xdr:rowOff>216032</xdr:rowOff>
    </xdr:to>
    <xdr:sp macro="" textlink="">
      <xdr:nvSpPr>
        <xdr:cNvPr id="3" name="テキスト ボックス 2">
          <a:extLst>
            <a:ext uri="{FF2B5EF4-FFF2-40B4-BE49-F238E27FC236}">
              <a16:creationId xmlns:a16="http://schemas.microsoft.com/office/drawing/2014/main" id="{00000000-0008-0000-0100-000003000000}"/>
            </a:ext>
          </a:extLst>
        </xdr:cNvPr>
        <xdr:cNvSpPr txBox="1"/>
      </xdr:nvSpPr>
      <xdr:spPr>
        <a:xfrm>
          <a:off x="7178118" y="29460"/>
          <a:ext cx="579355" cy="37314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2000">
              <a:latin typeface="UD デジタル 教科書体 NK-B" panose="02020700000000000000" pitchFamily="18" charset="-128"/>
              <a:ea typeface="UD デジタル 教科書体 NK-B" panose="02020700000000000000" pitchFamily="18" charset="-128"/>
            </a:rPr>
            <a:t>P1</a:t>
          </a:r>
          <a:endParaRPr kumimoji="1" lang="ja-JP" altLang="en-US" sz="2000">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11</xdr:col>
      <xdr:colOff>113451</xdr:colOff>
      <xdr:row>4</xdr:row>
      <xdr:rowOff>287974</xdr:rowOff>
    </xdr:from>
    <xdr:to>
      <xdr:col>11</xdr:col>
      <xdr:colOff>502415</xdr:colOff>
      <xdr:row>6</xdr:row>
      <xdr:rowOff>164303</xdr:rowOff>
    </xdr:to>
    <xdr:sp macro="" textlink="">
      <xdr:nvSpPr>
        <xdr:cNvPr id="4" name="テキスト ボックス 3">
          <a:extLst>
            <a:ext uri="{FF2B5EF4-FFF2-40B4-BE49-F238E27FC236}">
              <a16:creationId xmlns:a16="http://schemas.microsoft.com/office/drawing/2014/main" id="{00000000-0008-0000-0100-000004000000}"/>
            </a:ext>
          </a:extLst>
        </xdr:cNvPr>
        <xdr:cNvSpPr txBox="1"/>
      </xdr:nvSpPr>
      <xdr:spPr>
        <a:xfrm>
          <a:off x="7168520" y="1457250"/>
          <a:ext cx="388964" cy="32301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kern="1200"/>
            <a:t>QR</a:t>
          </a:r>
          <a:endParaRPr kumimoji="1" lang="ja-JP" altLang="en-US" sz="1100" kern="1200"/>
        </a:p>
      </xdr:txBody>
    </xdr:sp>
    <xdr:clientData/>
  </xdr:twoCellAnchor>
  <xdr:twoCellAnchor>
    <xdr:from>
      <xdr:col>11</xdr:col>
      <xdr:colOff>631310</xdr:colOff>
      <xdr:row>12</xdr:row>
      <xdr:rowOff>13344</xdr:rowOff>
    </xdr:from>
    <xdr:to>
      <xdr:col>14</xdr:col>
      <xdr:colOff>154880</xdr:colOff>
      <xdr:row>20</xdr:row>
      <xdr:rowOff>103279</xdr:rowOff>
    </xdr:to>
    <xdr:sp macro="" textlink="">
      <xdr:nvSpPr>
        <xdr:cNvPr id="5" name="正方形/長方形 4">
          <a:extLst>
            <a:ext uri="{FF2B5EF4-FFF2-40B4-BE49-F238E27FC236}">
              <a16:creationId xmlns:a16="http://schemas.microsoft.com/office/drawing/2014/main" id="{D4178CCE-FE14-1E5C-7DF0-2CF6BA64D26D}"/>
            </a:ext>
          </a:extLst>
        </xdr:cNvPr>
        <xdr:cNvSpPr/>
      </xdr:nvSpPr>
      <xdr:spPr bwMode="auto">
        <a:xfrm>
          <a:off x="7686379" y="2739465"/>
          <a:ext cx="5475053" cy="2257693"/>
        </a:xfrm>
        <a:prstGeom prst="rect">
          <a:avLst/>
        </a:prstGeom>
        <a:solidFill>
          <a:srgbClr val="FFFF00"/>
        </a:solidFill>
        <a:ln>
          <a:headEnd/>
          <a:tailEnd type="triangle" w="med" len="med"/>
        </a:ln>
      </xdr:spPr>
      <xdr:style>
        <a:lnRef idx="2">
          <a:schemeClr val="dk1"/>
        </a:lnRef>
        <a:fillRef idx="1">
          <a:schemeClr val="lt1"/>
        </a:fillRef>
        <a:effectRef idx="0">
          <a:schemeClr val="dk1"/>
        </a:effectRef>
        <a:fontRef idx="minor">
          <a:schemeClr val="dk1"/>
        </a:fontRef>
      </xdr:style>
      <xdr:txBody>
        <a:bodyPr rtlCol="0" anchor="t"/>
        <a:lstStyle/>
        <a:p>
          <a:pPr algn="l"/>
          <a:r>
            <a:rPr kumimoji="1" lang="ja-JP" altLang="en-US" sz="800" kern="1200"/>
            <a:t>運営持ち物</a:t>
          </a:r>
          <a:endParaRPr kumimoji="1" lang="en-US" altLang="ja-JP" sz="800" kern="1200"/>
        </a:p>
        <a:p>
          <a:pPr algn="l"/>
          <a:endParaRPr kumimoji="1" lang="en-US" altLang="ja-JP" sz="800" kern="1200"/>
        </a:p>
        <a:p>
          <a:pPr algn="l"/>
          <a:r>
            <a:rPr kumimoji="1" lang="ja-JP" altLang="en-US" sz="800" kern="1200"/>
            <a:t>和田→ベンチコート、ビデオ、三脚、中継時刻計算表、沿道通過予想表、競技場入場予想表、バインダー、記念賞状、練習あまりお菓子（できれば）</a:t>
          </a:r>
          <a:endParaRPr kumimoji="1" lang="en-US" altLang="ja-JP" sz="800" kern="1200"/>
        </a:p>
        <a:p>
          <a:pPr algn="l"/>
          <a:endParaRPr kumimoji="1" lang="en-US" altLang="ja-JP" sz="800" kern="1200"/>
        </a:p>
        <a:p>
          <a:pPr algn="l"/>
          <a:r>
            <a:rPr kumimoji="1" lang="ja-JP" altLang="en-US" sz="800" kern="1200"/>
            <a:t>尾野→ベンチコート</a:t>
          </a:r>
          <a:endParaRPr kumimoji="1" lang="en-US" altLang="ja-JP" sz="800" kern="1200"/>
        </a:p>
        <a:p>
          <a:pPr algn="l"/>
          <a:endParaRPr kumimoji="1" lang="en-US" altLang="ja-JP" sz="800" kern="1200"/>
        </a:p>
        <a:p>
          <a:pPr algn="l"/>
          <a:r>
            <a:rPr kumimoji="1" lang="ja-JP" altLang="en-US" sz="800" kern="1200"/>
            <a:t>源馬→新ユニフォーム予備（</a:t>
          </a:r>
          <a:r>
            <a:rPr kumimoji="1" lang="en-US" altLang="ja-JP" sz="800" kern="1200"/>
            <a:t>M</a:t>
          </a:r>
          <a:r>
            <a:rPr kumimoji="1" lang="ja-JP" altLang="en-US" sz="800" kern="1200"/>
            <a:t>と</a:t>
          </a:r>
          <a:r>
            <a:rPr kumimoji="1" lang="en-US" altLang="ja-JP" sz="800" kern="1200"/>
            <a:t>L</a:t>
          </a:r>
          <a:r>
            <a:rPr kumimoji="1" lang="ja-JP" altLang="en-US" sz="800" kern="1200"/>
            <a:t>１つずつ）</a:t>
          </a:r>
          <a:endParaRPr kumimoji="1" lang="en-US" altLang="ja-JP" sz="800" kern="1200"/>
        </a:p>
        <a:p>
          <a:pPr algn="l"/>
          <a:endParaRPr kumimoji="1" lang="en-US" altLang="ja-JP" sz="800" kern="1200"/>
        </a:p>
        <a:p>
          <a:pPr algn="l"/>
          <a:r>
            <a:rPr kumimoji="1" lang="ja-JP" altLang="en-US" sz="800" kern="1200"/>
            <a:t>坂尻→品保</a:t>
          </a:r>
          <a:r>
            <a:rPr kumimoji="1" lang="en-US" altLang="ja-JP" sz="800" kern="1200"/>
            <a:t>T</a:t>
          </a:r>
          <a:r>
            <a:rPr kumimoji="1" lang="ja-JP" altLang="en-US" sz="800" kern="1200"/>
            <a:t>シャツ予備（</a:t>
          </a:r>
          <a:r>
            <a:rPr kumimoji="1" lang="en-US" altLang="ja-JP" sz="800" kern="1200"/>
            <a:t>M</a:t>
          </a:r>
          <a:r>
            <a:rPr kumimoji="1" lang="ja-JP" altLang="en-US" sz="800" kern="1200"/>
            <a:t>１枚、</a:t>
          </a:r>
          <a:r>
            <a:rPr kumimoji="1" lang="en-US" altLang="ja-JP" sz="800" kern="1200"/>
            <a:t>S</a:t>
          </a:r>
          <a:r>
            <a:rPr kumimoji="1" lang="ja-JP" altLang="en-US" sz="800" kern="1200"/>
            <a:t>１枚）</a:t>
          </a:r>
          <a:endParaRPr kumimoji="1" lang="en-US" altLang="ja-JP" sz="800" kern="1200"/>
        </a:p>
        <a:p>
          <a:pPr algn="l"/>
          <a:endParaRPr kumimoji="1" lang="en-US" altLang="ja-JP" sz="800" kern="1200"/>
        </a:p>
        <a:p>
          <a:pPr algn="l"/>
          <a:endParaRPr kumimoji="1" lang="ja-JP" altLang="en-US" sz="800" kern="1200"/>
        </a:p>
      </xdr:txBody>
    </xdr:sp>
    <xdr:clientData/>
  </xdr:twoCellAnchor>
  <xdr:twoCellAnchor editAs="oneCell">
    <xdr:from>
      <xdr:col>9</xdr:col>
      <xdr:colOff>1247885</xdr:colOff>
      <xdr:row>3</xdr:row>
      <xdr:rowOff>216777</xdr:rowOff>
    </xdr:from>
    <xdr:to>
      <xdr:col>10</xdr:col>
      <xdr:colOff>819</xdr:colOff>
      <xdr:row>5</xdr:row>
      <xdr:rowOff>95141</xdr:rowOff>
    </xdr:to>
    <xdr:pic>
      <xdr:nvPicPr>
        <xdr:cNvPr id="8" name="図 7">
          <a:extLst>
            <a:ext uri="{FF2B5EF4-FFF2-40B4-BE49-F238E27FC236}">
              <a16:creationId xmlns:a16="http://schemas.microsoft.com/office/drawing/2014/main" id="{12ACD0D4-38C2-AF61-FB1B-D1C24D1D8F60}"/>
            </a:ext>
          </a:extLst>
        </xdr:cNvPr>
        <xdr:cNvPicPr>
          <a:picLocks noChangeAspect="1"/>
        </xdr:cNvPicPr>
      </xdr:nvPicPr>
      <xdr:blipFill>
        <a:blip xmlns:r="http://schemas.openxmlformats.org/officeDocument/2006/relationships" r:embed="rId2"/>
        <a:stretch>
          <a:fillRect/>
        </a:stretch>
      </xdr:blipFill>
      <xdr:spPr>
        <a:xfrm>
          <a:off x="6516195" y="1149570"/>
          <a:ext cx="442034" cy="45643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47626</xdr:colOff>
      <xdr:row>0</xdr:row>
      <xdr:rowOff>1</xdr:rowOff>
    </xdr:from>
    <xdr:to>
      <xdr:col>0</xdr:col>
      <xdr:colOff>418171</xdr:colOff>
      <xdr:row>0</xdr:row>
      <xdr:rowOff>240009</xdr:rowOff>
    </xdr:to>
    <xdr:pic>
      <xdr:nvPicPr>
        <xdr:cNvPr id="2" name="Picture 3" descr="0.9-1.46,JPG">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47626" y="1"/>
          <a:ext cx="370545" cy="240008"/>
        </a:xfrm>
        <a:prstGeom prst="rect">
          <a:avLst/>
        </a:prstGeom>
      </xdr:spPr>
    </xdr:pic>
    <xdr:clientData/>
  </xdr:twoCellAnchor>
  <xdr:oneCellAnchor>
    <xdr:from>
      <xdr:col>22</xdr:col>
      <xdr:colOff>0</xdr:colOff>
      <xdr:row>0</xdr:row>
      <xdr:rowOff>0</xdr:rowOff>
    </xdr:from>
    <xdr:ext cx="514350" cy="327941"/>
    <xdr:pic>
      <xdr:nvPicPr>
        <xdr:cNvPr id="13" name="Picture 3" descr="0.9-1.46,JPG">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
        <a:stretch>
          <a:fillRect/>
        </a:stretch>
      </xdr:blipFill>
      <xdr:spPr>
        <a:xfrm>
          <a:off x="47626" y="0"/>
          <a:ext cx="514350" cy="327941"/>
        </a:xfrm>
        <a:prstGeom prst="rect">
          <a:avLst/>
        </a:prstGeom>
      </xdr:spPr>
    </xdr:pic>
    <xdr:clientData/>
  </xdr:oneCellAnchor>
  <xdr:twoCellAnchor>
    <xdr:from>
      <xdr:col>15</xdr:col>
      <xdr:colOff>0</xdr:colOff>
      <xdr:row>39</xdr:row>
      <xdr:rowOff>0</xdr:rowOff>
    </xdr:from>
    <xdr:to>
      <xdr:col>17</xdr:col>
      <xdr:colOff>56168</xdr:colOff>
      <xdr:row>40</xdr:row>
      <xdr:rowOff>222597</xdr:rowOff>
    </xdr:to>
    <xdr:sp macro="" textlink="">
      <xdr:nvSpPr>
        <xdr:cNvPr id="3" name="テキスト ボックス 2">
          <a:extLst>
            <a:ext uri="{FF2B5EF4-FFF2-40B4-BE49-F238E27FC236}">
              <a16:creationId xmlns:a16="http://schemas.microsoft.com/office/drawing/2014/main" id="{00000000-0008-0000-0200-000003000000}"/>
            </a:ext>
          </a:extLst>
        </xdr:cNvPr>
        <xdr:cNvSpPr txBox="1"/>
      </xdr:nvSpPr>
      <xdr:spPr>
        <a:xfrm>
          <a:off x="8466667" y="4151019"/>
          <a:ext cx="1243853" cy="493059"/>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スタート時刻＃</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72648</xdr:colOff>
      <xdr:row>7</xdr:row>
      <xdr:rowOff>16144</xdr:rowOff>
    </xdr:from>
    <xdr:to>
      <xdr:col>6</xdr:col>
      <xdr:colOff>7722</xdr:colOff>
      <xdr:row>23</xdr:row>
      <xdr:rowOff>115705</xdr:rowOff>
    </xdr:to>
    <xdr:pic>
      <xdr:nvPicPr>
        <xdr:cNvPr id="20" name="図 19">
          <a:extLst>
            <a:ext uri="{FF2B5EF4-FFF2-40B4-BE49-F238E27FC236}">
              <a16:creationId xmlns:a16="http://schemas.microsoft.com/office/drawing/2014/main" id="{3D22DB9A-BDAC-6413-2FCF-485719AE7004}"/>
            </a:ext>
          </a:extLst>
        </xdr:cNvPr>
        <xdr:cNvPicPr>
          <a:picLocks noChangeAspect="1"/>
        </xdr:cNvPicPr>
      </xdr:nvPicPr>
      <xdr:blipFill>
        <a:blip xmlns:r="http://schemas.openxmlformats.org/officeDocument/2006/relationships" r:embed="rId1"/>
        <a:stretch>
          <a:fillRect/>
        </a:stretch>
      </xdr:blipFill>
      <xdr:spPr>
        <a:xfrm>
          <a:off x="72648" y="1364174"/>
          <a:ext cx="3712786" cy="3118501"/>
        </a:xfrm>
        <a:prstGeom prst="rect">
          <a:avLst/>
        </a:prstGeom>
      </xdr:spPr>
    </xdr:pic>
    <xdr:clientData/>
  </xdr:twoCellAnchor>
  <xdr:twoCellAnchor editAs="oneCell">
    <xdr:from>
      <xdr:col>4</xdr:col>
      <xdr:colOff>169513</xdr:colOff>
      <xdr:row>13</xdr:row>
      <xdr:rowOff>113008</xdr:rowOff>
    </xdr:from>
    <xdr:to>
      <xdr:col>9</xdr:col>
      <xdr:colOff>535942</xdr:colOff>
      <xdr:row>25</xdr:row>
      <xdr:rowOff>39443</xdr:rowOff>
    </xdr:to>
    <xdr:pic>
      <xdr:nvPicPr>
        <xdr:cNvPr id="17" name="図 16">
          <a:extLst>
            <a:ext uri="{FF2B5EF4-FFF2-40B4-BE49-F238E27FC236}">
              <a16:creationId xmlns:a16="http://schemas.microsoft.com/office/drawing/2014/main" id="{B64EAF07-4C3E-4234-B9F6-80F80E3C3E89}"/>
            </a:ext>
          </a:extLst>
        </xdr:cNvPr>
        <xdr:cNvPicPr>
          <a:picLocks noChangeAspect="1"/>
        </xdr:cNvPicPr>
      </xdr:nvPicPr>
      <xdr:blipFill>
        <a:blip xmlns:r="http://schemas.openxmlformats.org/officeDocument/2006/relationships" r:embed="rId2"/>
        <a:stretch>
          <a:fillRect/>
        </a:stretch>
      </xdr:blipFill>
      <xdr:spPr>
        <a:xfrm>
          <a:off x="2687988" y="2704131"/>
          <a:ext cx="3514522" cy="2057452"/>
        </a:xfrm>
        <a:prstGeom prst="rect">
          <a:avLst/>
        </a:prstGeom>
      </xdr:spPr>
    </xdr:pic>
    <xdr:clientData/>
  </xdr:twoCellAnchor>
  <xdr:twoCellAnchor editAs="oneCell">
    <xdr:from>
      <xdr:col>0</xdr:col>
      <xdr:colOff>266378</xdr:colOff>
      <xdr:row>27</xdr:row>
      <xdr:rowOff>85618</xdr:rowOff>
    </xdr:from>
    <xdr:to>
      <xdr:col>8</xdr:col>
      <xdr:colOff>176889</xdr:colOff>
      <xdr:row>39</xdr:row>
      <xdr:rowOff>33517</xdr:rowOff>
    </xdr:to>
    <xdr:pic>
      <xdr:nvPicPr>
        <xdr:cNvPr id="16" name="図 15">
          <a:extLst>
            <a:ext uri="{FF2B5EF4-FFF2-40B4-BE49-F238E27FC236}">
              <a16:creationId xmlns:a16="http://schemas.microsoft.com/office/drawing/2014/main" id="{CB07C2CA-B222-C491-0A9F-B1A713B7ED3D}"/>
            </a:ext>
          </a:extLst>
        </xdr:cNvPr>
        <xdr:cNvPicPr>
          <a:picLocks noChangeAspect="1"/>
        </xdr:cNvPicPr>
      </xdr:nvPicPr>
      <xdr:blipFill>
        <a:blip xmlns:r="http://schemas.openxmlformats.org/officeDocument/2006/relationships" r:embed="rId3"/>
        <a:stretch>
          <a:fillRect/>
        </a:stretch>
      </xdr:blipFill>
      <xdr:spPr>
        <a:xfrm>
          <a:off x="266378" y="5162927"/>
          <a:ext cx="4947460" cy="2078916"/>
        </a:xfrm>
        <a:prstGeom prst="rect">
          <a:avLst/>
        </a:prstGeom>
      </xdr:spPr>
    </xdr:pic>
    <xdr:clientData/>
  </xdr:twoCellAnchor>
  <xdr:twoCellAnchor editAs="oneCell">
    <xdr:from>
      <xdr:col>0</xdr:col>
      <xdr:colOff>64576</xdr:colOff>
      <xdr:row>42</xdr:row>
      <xdr:rowOff>67751</xdr:rowOff>
    </xdr:from>
    <xdr:to>
      <xdr:col>4</xdr:col>
      <xdr:colOff>399530</xdr:colOff>
      <xdr:row>53</xdr:row>
      <xdr:rowOff>4243</xdr:rowOff>
    </xdr:to>
    <xdr:pic>
      <xdr:nvPicPr>
        <xdr:cNvPr id="12" name="図 11">
          <a:extLst>
            <a:ext uri="{FF2B5EF4-FFF2-40B4-BE49-F238E27FC236}">
              <a16:creationId xmlns:a16="http://schemas.microsoft.com/office/drawing/2014/main" id="{B1C8156C-89F6-474B-AF5B-101ADADD8860}"/>
            </a:ext>
          </a:extLst>
        </xdr:cNvPr>
        <xdr:cNvPicPr>
          <a:picLocks noChangeAspect="1"/>
        </xdr:cNvPicPr>
      </xdr:nvPicPr>
      <xdr:blipFill>
        <a:blip xmlns:r="http://schemas.openxmlformats.org/officeDocument/2006/relationships" r:embed="rId4"/>
        <a:stretch>
          <a:fillRect/>
        </a:stretch>
      </xdr:blipFill>
      <xdr:spPr>
        <a:xfrm>
          <a:off x="64576" y="7873408"/>
          <a:ext cx="2853429" cy="1889924"/>
        </a:xfrm>
        <a:prstGeom prst="rect">
          <a:avLst/>
        </a:prstGeom>
      </xdr:spPr>
    </xdr:pic>
    <xdr:clientData/>
  </xdr:twoCellAnchor>
  <xdr:twoCellAnchor editAs="oneCell">
    <xdr:from>
      <xdr:col>4</xdr:col>
      <xdr:colOff>567517</xdr:colOff>
      <xdr:row>48</xdr:row>
      <xdr:rowOff>18142</xdr:rowOff>
    </xdr:from>
    <xdr:to>
      <xdr:col>9</xdr:col>
      <xdr:colOff>542237</xdr:colOff>
      <xdr:row>53</xdr:row>
      <xdr:rowOff>37446</xdr:rowOff>
    </xdr:to>
    <xdr:pic>
      <xdr:nvPicPr>
        <xdr:cNvPr id="27" name="図 13">
          <a:extLst>
            <a:ext uri="{FF2B5EF4-FFF2-40B4-BE49-F238E27FC236}">
              <a16:creationId xmlns:a16="http://schemas.microsoft.com/office/drawing/2014/main" id="{00000000-0008-0000-0300-00001B000000}"/>
            </a:ext>
          </a:extLst>
        </xdr:cNvPr>
        <xdr:cNvPicPr>
          <a:picLocks noChangeAspect="1"/>
        </xdr:cNvPicPr>
      </xdr:nvPicPr>
      <xdr:blipFill rotWithShape="1">
        <a:blip xmlns:r="http://schemas.openxmlformats.org/officeDocument/2006/relationships" r:embed="rId5"/>
        <a:srcRect l="2395" t="9112" r="6390"/>
        <a:stretch/>
      </xdr:blipFill>
      <xdr:spPr>
        <a:xfrm>
          <a:off x="3071231" y="9035142"/>
          <a:ext cx="3101188" cy="926447"/>
        </a:xfrm>
        <a:prstGeom prst="rect">
          <a:avLst/>
        </a:prstGeom>
      </xdr:spPr>
    </xdr:pic>
    <xdr:clientData/>
  </xdr:twoCellAnchor>
  <xdr:twoCellAnchor>
    <xdr:from>
      <xdr:col>3</xdr:col>
      <xdr:colOff>156517</xdr:colOff>
      <xdr:row>49</xdr:row>
      <xdr:rowOff>58616</xdr:rowOff>
    </xdr:from>
    <xdr:to>
      <xdr:col>3</xdr:col>
      <xdr:colOff>540568</xdr:colOff>
      <xdr:row>50</xdr:row>
      <xdr:rowOff>95934</xdr:rowOff>
    </xdr:to>
    <xdr:sp macro="" textlink="">
      <xdr:nvSpPr>
        <xdr:cNvPr id="2" name="フリーフォーム: 図形 8">
          <a:extLst>
            <a:ext uri="{FF2B5EF4-FFF2-40B4-BE49-F238E27FC236}">
              <a16:creationId xmlns:a16="http://schemas.microsoft.com/office/drawing/2014/main" id="{00000000-0008-0000-0300-000002000000}"/>
            </a:ext>
            <a:ext uri="{147F2762-F138-4A5C-976F-8EAC2B608ADB}">
              <a16:predDERef xmlns:a16="http://schemas.microsoft.com/office/drawing/2014/main" pred="{0AD1628E-C027-4769-AF19-E44469EEB5CC}"/>
            </a:ext>
          </a:extLst>
        </xdr:cNvPr>
        <xdr:cNvSpPr/>
      </xdr:nvSpPr>
      <xdr:spPr bwMode="auto">
        <a:xfrm flipH="1">
          <a:off x="2046863" y="9349154"/>
          <a:ext cx="384051" cy="220492"/>
        </a:xfrm>
        <a:prstGeom prst="rect">
          <a:avLst/>
        </a:prstGeom>
        <a:solidFill>
          <a:schemeClr val="accent5">
            <a:lumMod val="20000"/>
            <a:lumOff val="80000"/>
          </a:schemeClr>
        </a:solidFill>
        <a:ln w="38100">
          <a:solidFill>
            <a:srgbClr val="FF0000"/>
          </a:solidFill>
          <a:prstDash val="solid"/>
          <a:round/>
          <a:headEnd/>
          <a:tailEnd type="triangle" w="med" len="med"/>
        </a:ln>
        <a:effectLst/>
      </xdr:spPr>
      <xdr:txBody>
        <a:bodyPr lIns="0" tIns="0" rIns="0" bIns="0" rtlCol="0" anchor="ctr"/>
        <a:lstStyle/>
        <a:p>
          <a:pPr algn="ctr"/>
          <a:r>
            <a:rPr kumimoji="1" lang="ja-JP" altLang="en-US" sz="700">
              <a:solidFill>
                <a:sysClr val="windowText" lastClr="000000"/>
              </a:solidFill>
            </a:rPr>
            <a:t>この辺で</a:t>
          </a:r>
          <a:endParaRPr kumimoji="1" lang="en-US" altLang="ja-JP" sz="700">
            <a:solidFill>
              <a:sysClr val="windowText" lastClr="000000"/>
            </a:solidFill>
          </a:endParaRPr>
        </a:p>
        <a:p>
          <a:pPr algn="ctr"/>
          <a:r>
            <a:rPr kumimoji="1" lang="ja-JP" altLang="en-US" sz="700">
              <a:solidFill>
                <a:sysClr val="windowText" lastClr="000000"/>
              </a:solidFill>
            </a:rPr>
            <a:t>整列</a:t>
          </a:r>
        </a:p>
      </xdr:txBody>
    </xdr:sp>
    <xdr:clientData/>
  </xdr:twoCellAnchor>
  <xdr:twoCellAnchor>
    <xdr:from>
      <xdr:col>3</xdr:col>
      <xdr:colOff>293076</xdr:colOff>
      <xdr:row>50</xdr:row>
      <xdr:rowOff>109903</xdr:rowOff>
    </xdr:from>
    <xdr:to>
      <xdr:col>3</xdr:col>
      <xdr:colOff>526559</xdr:colOff>
      <xdr:row>52</xdr:row>
      <xdr:rowOff>29305</xdr:rowOff>
    </xdr:to>
    <xdr:sp macro="" textlink="">
      <xdr:nvSpPr>
        <xdr:cNvPr id="3" name="フリーフォーム: 図形 2">
          <a:extLst>
            <a:ext uri="{FF2B5EF4-FFF2-40B4-BE49-F238E27FC236}">
              <a16:creationId xmlns:a16="http://schemas.microsoft.com/office/drawing/2014/main" id="{00000000-0008-0000-0300-000003000000}"/>
            </a:ext>
          </a:extLst>
        </xdr:cNvPr>
        <xdr:cNvSpPr/>
      </xdr:nvSpPr>
      <xdr:spPr bwMode="auto">
        <a:xfrm flipH="1" flipV="1">
          <a:off x="2183422" y="9583615"/>
          <a:ext cx="233483" cy="285748"/>
        </a:xfrm>
        <a:custGeom>
          <a:avLst/>
          <a:gdLst>
            <a:gd name="connsiteX0" fmla="*/ 0 w 1516063"/>
            <a:gd name="connsiteY0" fmla="*/ 0 h 738187"/>
            <a:gd name="connsiteX1" fmla="*/ 357188 w 1516063"/>
            <a:gd name="connsiteY1" fmla="*/ 515937 h 738187"/>
            <a:gd name="connsiteX2" fmla="*/ 1516063 w 1516063"/>
            <a:gd name="connsiteY2" fmla="*/ 547687 h 738187"/>
            <a:gd name="connsiteX3" fmla="*/ 1484313 w 1516063"/>
            <a:gd name="connsiteY3" fmla="*/ 738187 h 738187"/>
          </a:gdLst>
          <a:ahLst/>
          <a:cxnLst>
            <a:cxn ang="0">
              <a:pos x="connsiteX0" y="connsiteY0"/>
            </a:cxn>
            <a:cxn ang="0">
              <a:pos x="connsiteX1" y="connsiteY1"/>
            </a:cxn>
            <a:cxn ang="0">
              <a:pos x="connsiteX2" y="connsiteY2"/>
            </a:cxn>
            <a:cxn ang="0">
              <a:pos x="connsiteX3" y="connsiteY3"/>
            </a:cxn>
          </a:cxnLst>
          <a:rect l="l" t="t" r="r" b="b"/>
          <a:pathLst>
            <a:path w="1516063" h="738187">
              <a:moveTo>
                <a:pt x="0" y="0"/>
              </a:moveTo>
              <a:lnTo>
                <a:pt x="357188" y="515937"/>
              </a:lnTo>
              <a:lnTo>
                <a:pt x="1516063" y="547687"/>
              </a:lnTo>
              <a:lnTo>
                <a:pt x="1484313" y="738187"/>
              </a:lnTo>
            </a:path>
          </a:pathLst>
        </a:custGeom>
        <a:noFill/>
        <a:ln w="25400">
          <a:solidFill>
            <a:srgbClr val="FF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8</xdr:col>
      <xdr:colOff>67216</xdr:colOff>
      <xdr:row>23</xdr:row>
      <xdr:rowOff>164576</xdr:rowOff>
    </xdr:from>
    <xdr:to>
      <xdr:col>8</xdr:col>
      <xdr:colOff>288995</xdr:colOff>
      <xdr:row>24</xdr:row>
      <xdr:rowOff>177976</xdr:rowOff>
    </xdr:to>
    <xdr:sp macro="" textlink="">
      <xdr:nvSpPr>
        <xdr:cNvPr id="77" name="星 5 13">
          <a:extLst>
            <a:ext uri="{FF2B5EF4-FFF2-40B4-BE49-F238E27FC236}">
              <a16:creationId xmlns:a16="http://schemas.microsoft.com/office/drawing/2014/main" id="{00000000-0008-0000-0300-00004D000000}"/>
            </a:ext>
          </a:extLst>
        </xdr:cNvPr>
        <xdr:cNvSpPr/>
      </xdr:nvSpPr>
      <xdr:spPr bwMode="auto">
        <a:xfrm>
          <a:off x="5108139" y="4633999"/>
          <a:ext cx="221779" cy="196573"/>
        </a:xfrm>
        <a:prstGeom prst="star5">
          <a:avLst/>
        </a:prstGeom>
        <a:solidFill>
          <a:srgbClr val="FF0000"/>
        </a:solidFill>
        <a:ln w="19050">
          <a:solidFill>
            <a:srgbClr val="FFFF00"/>
          </a:solidFill>
          <a:prstDash val="solid"/>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5</xdr:col>
      <xdr:colOff>523648</xdr:colOff>
      <xdr:row>7</xdr:row>
      <xdr:rowOff>36887</xdr:rowOff>
    </xdr:from>
    <xdr:to>
      <xdr:col>9</xdr:col>
      <xdr:colOff>0</xdr:colOff>
      <xdr:row>11</xdr:row>
      <xdr:rowOff>151653</xdr:rowOff>
    </xdr:to>
    <xdr:sp macro="" textlink="">
      <xdr:nvSpPr>
        <xdr:cNvPr id="4" name="テキスト ボックス 3">
          <a:extLst>
            <a:ext uri="{FF2B5EF4-FFF2-40B4-BE49-F238E27FC236}">
              <a16:creationId xmlns:a16="http://schemas.microsoft.com/office/drawing/2014/main" id="{00000000-0008-0000-0300-000004000000}"/>
            </a:ext>
          </a:extLst>
        </xdr:cNvPr>
        <xdr:cNvSpPr txBox="1"/>
      </xdr:nvSpPr>
      <xdr:spPr>
        <a:xfrm>
          <a:off x="3666898" y="1398962"/>
          <a:ext cx="1990952" cy="1010116"/>
        </a:xfrm>
        <a:prstGeom prst="rect">
          <a:avLst/>
        </a:prstGeom>
        <a:solidFill>
          <a:schemeClr val="accent3">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1" lang="ja-JP" altLang="en-US" sz="900">
              <a:latin typeface="UD デジタル 教科書体 NK-B" panose="02020700000000000000" pitchFamily="18" charset="-128"/>
              <a:ea typeface="UD デジタル 教科書体 NK-B" panose="02020700000000000000" pitchFamily="18" charset="-128"/>
            </a:rPr>
            <a:t>＜第</a:t>
          </a:r>
          <a:r>
            <a:rPr kumimoji="1" lang="en-US" altLang="ja-JP" sz="900">
              <a:latin typeface="UD デジタル 教科書体 NK-B" panose="02020700000000000000" pitchFamily="18" charset="-128"/>
              <a:ea typeface="UD デジタル 教科書体 NK-B" panose="02020700000000000000" pitchFamily="18" charset="-128"/>
            </a:rPr>
            <a:t>1</a:t>
          </a:r>
          <a:r>
            <a:rPr kumimoji="1" lang="ja-JP" altLang="en-US" sz="900">
              <a:latin typeface="UD デジタル 教科書体 NK-B" panose="02020700000000000000" pitchFamily="18" charset="-128"/>
              <a:ea typeface="UD デジタル 教科書体 NK-B" panose="02020700000000000000" pitchFamily="18" charset="-128"/>
            </a:rPr>
            <a:t>野球場の注意＞　</a:t>
          </a:r>
          <a:endParaRPr kumimoji="1" lang="en-US" altLang="ja-JP" sz="900">
            <a:latin typeface="UD デジタル 教科書体 NK-B" panose="02020700000000000000" pitchFamily="18" charset="-128"/>
            <a:ea typeface="UD デジタル 教科書体 NK-B" panose="02020700000000000000" pitchFamily="18" charset="-128"/>
          </a:endParaRPr>
        </a:p>
        <a:p>
          <a:pPr algn="l"/>
          <a:r>
            <a:rPr kumimoji="1" lang="ja-JP" altLang="en-US" sz="900">
              <a:latin typeface="UD デジタル 教科書体 NK-B" panose="02020700000000000000" pitchFamily="18" charset="-128"/>
              <a:ea typeface="UD デジタル 教科書体 NK-B" panose="02020700000000000000" pitchFamily="18" charset="-128"/>
            </a:rPr>
            <a:t>・アップは芝生を反時計回りで実施</a:t>
          </a:r>
          <a:endParaRPr kumimoji="1" lang="en-US" altLang="ja-JP" sz="900">
            <a:latin typeface="UD デジタル 教科書体 NK-B" panose="02020700000000000000" pitchFamily="18" charset="-128"/>
            <a:ea typeface="UD デジタル 教科書体 NK-B" panose="02020700000000000000" pitchFamily="18" charset="-128"/>
          </a:endParaRPr>
        </a:p>
        <a:p>
          <a:pPr algn="l"/>
          <a:r>
            <a:rPr kumimoji="1" lang="ja-JP" altLang="en-US" sz="900">
              <a:solidFill>
                <a:srgbClr val="FF0000"/>
              </a:solidFill>
              <a:latin typeface="UD デジタル 教科書体 NK-B" panose="02020700000000000000" pitchFamily="18" charset="-128"/>
              <a:ea typeface="UD デジタル 教科書体 NK-B" panose="02020700000000000000" pitchFamily="18" charset="-128"/>
            </a:rPr>
            <a:t>・ロング</a:t>
          </a:r>
          <a:r>
            <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900">
              <a:solidFill>
                <a:srgbClr val="FF0000"/>
              </a:solidFill>
              <a:latin typeface="UD デジタル 教科書体 NK-B" panose="02020700000000000000" pitchFamily="18" charset="-128"/>
              <a:ea typeface="UD デジタル 教科書体 NK-B" panose="02020700000000000000" pitchFamily="18" charset="-128"/>
            </a:rPr>
            <a:t>女性</a:t>
          </a:r>
          <a:r>
            <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rPr>
            <a:t>/</a:t>
          </a:r>
          <a:r>
            <a:rPr kumimoji="1" lang="ja-JP" altLang="en-US" sz="900">
              <a:solidFill>
                <a:srgbClr val="FF0000"/>
              </a:solidFill>
              <a:latin typeface="UD デジタル 教科書体 NK-B" panose="02020700000000000000" pitchFamily="18" charset="-128"/>
              <a:ea typeface="UD デジタル 教科書体 NK-B" panose="02020700000000000000" pitchFamily="18" charset="-128"/>
            </a:rPr>
            <a:t>シニアの選手は</a:t>
          </a:r>
          <a:endPar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endParaRPr>
        </a:p>
        <a:p>
          <a:pPr algn="l"/>
          <a:r>
            <a:rPr kumimoji="1" lang="ja-JP" altLang="en-US" sz="900">
              <a:solidFill>
                <a:srgbClr val="FF0000"/>
              </a:solidFill>
              <a:latin typeface="UD デジタル 教科書体 NK-B" panose="02020700000000000000" pitchFamily="18" charset="-128"/>
              <a:ea typeface="UD デジタル 教科書体 NK-B" panose="02020700000000000000" pitchFamily="18" charset="-128"/>
            </a:rPr>
            <a:t>　多目的グラウンドでのアップも</a:t>
          </a:r>
          <a:r>
            <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rPr>
            <a:t>OK</a:t>
          </a:r>
        </a:p>
        <a:p>
          <a:pPr algn="l"/>
          <a:r>
            <a:rPr kumimoji="1" lang="ja-JP" altLang="en-US" sz="900">
              <a:solidFill>
                <a:srgbClr val="FF0000"/>
              </a:solidFill>
              <a:latin typeface="UD デジタル 教科書体 NK-B" panose="02020700000000000000" pitchFamily="18" charset="-128"/>
              <a:ea typeface="UD デジタル 教科書体 NK-B" panose="02020700000000000000" pitchFamily="18" charset="-128"/>
            </a:rPr>
            <a:t>・飲食禁止（水のみ可）</a:t>
          </a:r>
          <a:endParaRPr kumimoji="1" lang="en-US" altLang="ja-JP" sz="900">
            <a:solidFill>
              <a:srgbClr val="FF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0</xdr:col>
      <xdr:colOff>497216</xdr:colOff>
      <xdr:row>14</xdr:row>
      <xdr:rowOff>3140</xdr:rowOff>
    </xdr:from>
    <xdr:to>
      <xdr:col>1</xdr:col>
      <xdr:colOff>212635</xdr:colOff>
      <xdr:row>19</xdr:row>
      <xdr:rowOff>74306</xdr:rowOff>
    </xdr:to>
    <xdr:sp macro="" textlink="">
      <xdr:nvSpPr>
        <xdr:cNvPr id="42" name="正方形/長方形 6">
          <a:extLst>
            <a:ext uri="{FF2B5EF4-FFF2-40B4-BE49-F238E27FC236}">
              <a16:creationId xmlns:a16="http://schemas.microsoft.com/office/drawing/2014/main" id="{00000000-0008-0000-0300-00002A000000}"/>
            </a:ext>
          </a:extLst>
        </xdr:cNvPr>
        <xdr:cNvSpPr/>
      </xdr:nvSpPr>
      <xdr:spPr bwMode="auto">
        <a:xfrm rot="20367331">
          <a:off x="497216" y="2803490"/>
          <a:ext cx="344069" cy="976041"/>
        </a:xfrm>
        <a:prstGeom prst="rect">
          <a:avLst/>
        </a:prstGeom>
        <a:noFill/>
        <a:ln w="5715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0</xdr:col>
      <xdr:colOff>523131</xdr:colOff>
      <xdr:row>16</xdr:row>
      <xdr:rowOff>7677</xdr:rowOff>
    </xdr:from>
    <xdr:to>
      <xdr:col>1</xdr:col>
      <xdr:colOff>192394</xdr:colOff>
      <xdr:row>17</xdr:row>
      <xdr:rowOff>77788</xdr:rowOff>
    </xdr:to>
    <xdr:sp macro="" textlink="">
      <xdr:nvSpPr>
        <xdr:cNvPr id="44" name="星 5 13">
          <a:extLst>
            <a:ext uri="{FF2B5EF4-FFF2-40B4-BE49-F238E27FC236}">
              <a16:creationId xmlns:a16="http://schemas.microsoft.com/office/drawing/2014/main" id="{00000000-0008-0000-0300-00002C000000}"/>
            </a:ext>
          </a:extLst>
        </xdr:cNvPr>
        <xdr:cNvSpPr/>
      </xdr:nvSpPr>
      <xdr:spPr bwMode="auto">
        <a:xfrm>
          <a:off x="523131" y="3169977"/>
          <a:ext cx="297913" cy="251086"/>
        </a:xfrm>
        <a:prstGeom prst="star5">
          <a:avLst>
            <a:gd name="adj" fmla="val 21690"/>
            <a:gd name="hf" fmla="val 105146"/>
            <a:gd name="vf" fmla="val 110557"/>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0</xdr:col>
      <xdr:colOff>0</xdr:colOff>
      <xdr:row>19</xdr:row>
      <xdr:rowOff>165010</xdr:rowOff>
    </xdr:from>
    <xdr:to>
      <xdr:col>4</xdr:col>
      <xdr:colOff>112566</xdr:colOff>
      <xdr:row>23</xdr:row>
      <xdr:rowOff>73269</xdr:rowOff>
    </xdr:to>
    <xdr:sp macro="" textlink="">
      <xdr:nvSpPr>
        <xdr:cNvPr id="40" name="テキスト ボックス 7">
          <a:extLst>
            <a:ext uri="{FF2B5EF4-FFF2-40B4-BE49-F238E27FC236}">
              <a16:creationId xmlns:a16="http://schemas.microsoft.com/office/drawing/2014/main" id="{00000000-0008-0000-0300-000028000000}"/>
            </a:ext>
          </a:extLst>
        </xdr:cNvPr>
        <xdr:cNvSpPr txBox="1"/>
      </xdr:nvSpPr>
      <xdr:spPr>
        <a:xfrm>
          <a:off x="0" y="3901741"/>
          <a:ext cx="2633028" cy="640951"/>
        </a:xfrm>
        <a:prstGeom prst="rect">
          <a:avLst/>
        </a:prstGeom>
        <a:solidFill>
          <a:schemeClr val="accent5">
            <a:lumMod val="20000"/>
            <a:lumOff val="8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l"/>
          <a:r>
            <a:rPr kumimoji="1" lang="ja-JP" altLang="en-US" sz="1400" b="1">
              <a:latin typeface="UD デジタル 教科書体 NK-B" panose="02020700000000000000" pitchFamily="18" charset="-128"/>
              <a:ea typeface="UD デジタル 教科書体 NK-B" panose="02020700000000000000" pitchFamily="18" charset="-128"/>
            </a:rPr>
            <a:t>           ↑集合場所</a:t>
          </a:r>
          <a:endParaRPr kumimoji="1" lang="en-US" altLang="ja-JP" sz="1400" b="1">
            <a:latin typeface="UD デジタル 教科書体 NK-B" panose="02020700000000000000" pitchFamily="18" charset="-128"/>
            <a:ea typeface="UD デジタル 教科書体 NK-B" panose="02020700000000000000" pitchFamily="18" charset="-128"/>
          </a:endParaRPr>
        </a:p>
        <a:p>
          <a:pPr algn="ctr"/>
          <a:r>
            <a:rPr kumimoji="1" lang="ja-JP" altLang="en-US" sz="1400" b="1">
              <a:latin typeface="UD デジタル 教科書体 NK-B" panose="02020700000000000000" pitchFamily="18" charset="-128"/>
              <a:ea typeface="UD デジタル 教科書体 NK-B" panose="02020700000000000000" pitchFamily="18" charset="-128"/>
            </a:rPr>
            <a:t>（本社・名古屋支部エリア控え席）</a:t>
          </a:r>
          <a:endParaRPr kumimoji="1" lang="en-US" altLang="ja-JP" sz="1400" b="1">
            <a:latin typeface="UD デジタル 教科書体 NK-B" panose="02020700000000000000" pitchFamily="18" charset="-128"/>
            <a:ea typeface="UD デジタル 教科書体 NK-B" panose="02020700000000000000" pitchFamily="18" charset="-128"/>
          </a:endParaRPr>
        </a:p>
      </xdr:txBody>
    </xdr:sp>
    <xdr:clientData/>
  </xdr:twoCellAnchor>
  <xdr:oneCellAnchor>
    <xdr:from>
      <xdr:col>7</xdr:col>
      <xdr:colOff>537651</xdr:colOff>
      <xdr:row>12</xdr:row>
      <xdr:rowOff>128448</xdr:rowOff>
    </xdr:from>
    <xdr:ext cx="1224740" cy="600164"/>
    <xdr:sp macro="" textlink="">
      <xdr:nvSpPr>
        <xdr:cNvPr id="10" name="テキスト ボックス 9">
          <a:extLst>
            <a:ext uri="{FF2B5EF4-FFF2-40B4-BE49-F238E27FC236}">
              <a16:creationId xmlns:a16="http://schemas.microsoft.com/office/drawing/2014/main" id="{00000000-0008-0000-0300-00000A000000}"/>
            </a:ext>
          </a:extLst>
        </xdr:cNvPr>
        <xdr:cNvSpPr txBox="1"/>
      </xdr:nvSpPr>
      <xdr:spPr>
        <a:xfrm>
          <a:off x="4944982" y="2541986"/>
          <a:ext cx="1224740" cy="600164"/>
        </a:xfrm>
        <a:prstGeom prst="rect">
          <a:avLst/>
        </a:prstGeom>
        <a:solidFill>
          <a:schemeClr val="accent5">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ctr">
          <a:spAutoFit/>
        </a:bodyPr>
        <a:lstStyle/>
        <a:p>
          <a:pPr algn="ctr"/>
          <a:r>
            <a:rPr kumimoji="1" lang="en-US" altLang="ja-JP" sz="900" kern="1200">
              <a:latin typeface="BIZ UDPゴシック" panose="020B0400000000000000" pitchFamily="50" charset="-128"/>
              <a:ea typeface="BIZ UDPゴシック" panose="020B0400000000000000" pitchFamily="50" charset="-128"/>
            </a:rPr>
            <a:t>HUREAI</a:t>
          </a:r>
          <a:r>
            <a:rPr kumimoji="1" lang="ja-JP" altLang="en-US" sz="900" kern="1200">
              <a:latin typeface="BIZ UDPゴシック" panose="020B0400000000000000" pitchFamily="50" charset="-128"/>
              <a:ea typeface="BIZ UDPゴシック" panose="020B0400000000000000" pitchFamily="50" charset="-128"/>
            </a:rPr>
            <a:t>からの</a:t>
          </a:r>
          <a:endParaRPr kumimoji="1" lang="en-US" altLang="ja-JP" sz="900" kern="1200">
            <a:latin typeface="BIZ UDPゴシック" panose="020B0400000000000000" pitchFamily="50" charset="-128"/>
            <a:ea typeface="BIZ UDPゴシック" panose="020B0400000000000000" pitchFamily="50" charset="-128"/>
          </a:endParaRPr>
        </a:p>
        <a:p>
          <a:pPr algn="ctr"/>
          <a:r>
            <a:rPr kumimoji="1" lang="ja-JP" altLang="en-US" sz="900" kern="1200">
              <a:latin typeface="BIZ UDPゴシック" panose="020B0400000000000000" pitchFamily="50" charset="-128"/>
              <a:ea typeface="BIZ UDPゴシック" panose="020B0400000000000000" pitchFamily="50" charset="-128"/>
            </a:rPr>
            <a:t>ロング</a:t>
          </a:r>
          <a:r>
            <a:rPr kumimoji="1" lang="en-US" altLang="ja-JP" sz="900" kern="1200">
              <a:latin typeface="BIZ UDPゴシック" panose="020B0400000000000000" pitchFamily="50" charset="-128"/>
              <a:ea typeface="BIZ UDPゴシック" panose="020B0400000000000000" pitchFamily="50" charset="-128"/>
            </a:rPr>
            <a:t>/</a:t>
          </a:r>
          <a:r>
            <a:rPr kumimoji="1" lang="ja-JP" altLang="en-US" sz="900" kern="1200">
              <a:latin typeface="BIZ UDPゴシック" panose="020B0400000000000000" pitchFamily="50" charset="-128"/>
              <a:ea typeface="BIZ UDPゴシック" panose="020B0400000000000000" pitchFamily="50" charset="-128"/>
            </a:rPr>
            <a:t>女性</a:t>
          </a:r>
          <a:r>
            <a:rPr kumimoji="1" lang="en-US" altLang="ja-JP" sz="900" kern="1200">
              <a:latin typeface="BIZ UDPゴシック" panose="020B0400000000000000" pitchFamily="50" charset="-128"/>
              <a:ea typeface="BIZ UDPゴシック" panose="020B0400000000000000" pitchFamily="50" charset="-128"/>
            </a:rPr>
            <a:t>/</a:t>
          </a:r>
          <a:r>
            <a:rPr kumimoji="1" lang="ja-JP" altLang="en-US" sz="900" kern="1200">
              <a:latin typeface="BIZ UDPゴシック" panose="020B0400000000000000" pitchFamily="50" charset="-128"/>
              <a:ea typeface="BIZ UDPゴシック" panose="020B0400000000000000" pitchFamily="50" charset="-128"/>
            </a:rPr>
            <a:t>シニアのアップ推奨場所</a:t>
          </a:r>
          <a:endParaRPr kumimoji="1" lang="en-US" altLang="ja-JP" sz="900" kern="1200">
            <a:latin typeface="BIZ UDPゴシック" panose="020B0400000000000000" pitchFamily="50" charset="-128"/>
            <a:ea typeface="BIZ UDPゴシック" panose="020B0400000000000000" pitchFamily="50" charset="-128"/>
          </a:endParaRPr>
        </a:p>
        <a:p>
          <a:pPr algn="ctr"/>
          <a:r>
            <a:rPr kumimoji="1" lang="ja-JP" altLang="en-US" sz="900" kern="1200">
              <a:latin typeface="BIZ UDPゴシック" panose="020B0400000000000000" pitchFamily="50" charset="-128"/>
              <a:ea typeface="BIZ UDPゴシック" panose="020B0400000000000000" pitchFamily="50" charset="-128"/>
            </a:rPr>
            <a:t>（第１野球場でも可）</a:t>
          </a:r>
        </a:p>
      </xdr:txBody>
    </xdr:sp>
    <xdr:clientData/>
  </xdr:oneCellAnchor>
  <xdr:twoCellAnchor>
    <xdr:from>
      <xdr:col>6</xdr:col>
      <xdr:colOff>127733</xdr:colOff>
      <xdr:row>24</xdr:row>
      <xdr:rowOff>9008</xdr:rowOff>
    </xdr:from>
    <xdr:to>
      <xdr:col>8</xdr:col>
      <xdr:colOff>15595</xdr:colOff>
      <xdr:row>24</xdr:row>
      <xdr:rowOff>136037</xdr:rowOff>
    </xdr:to>
    <xdr:sp macro="" textlink="">
      <xdr:nvSpPr>
        <xdr:cNvPr id="11" name="テキスト ボックス 7">
          <a:extLst>
            <a:ext uri="{FF2B5EF4-FFF2-40B4-BE49-F238E27FC236}">
              <a16:creationId xmlns:a16="http://schemas.microsoft.com/office/drawing/2014/main" id="{00000000-0008-0000-0300-00000B000000}"/>
            </a:ext>
          </a:extLst>
        </xdr:cNvPr>
        <xdr:cNvSpPr txBox="1"/>
      </xdr:nvSpPr>
      <xdr:spPr>
        <a:xfrm>
          <a:off x="3908425" y="4661604"/>
          <a:ext cx="1148093" cy="127029"/>
        </a:xfrm>
        <a:prstGeom prst="rect">
          <a:avLst/>
        </a:prstGeom>
        <a:solidFill>
          <a:schemeClr val="accent5">
            <a:lumMod val="20000"/>
            <a:lumOff val="8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r"/>
          <a:r>
            <a:rPr kumimoji="1" lang="ja-JP" altLang="en-US" sz="800" b="1">
              <a:latin typeface="UD デジタル 教科書体 NK-B" panose="02020700000000000000" pitchFamily="18" charset="-128"/>
              <a:ea typeface="UD デジタル 教科書体 NK-B" panose="02020700000000000000" pitchFamily="18" charset="-128"/>
            </a:rPr>
            <a:t>品保部沿道応援エリア→</a:t>
          </a:r>
          <a:endParaRPr kumimoji="1" lang="en-US" altLang="ja-JP" sz="800" b="1">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2</xdr:col>
      <xdr:colOff>296602</xdr:colOff>
      <xdr:row>29</xdr:row>
      <xdr:rowOff>8638</xdr:rowOff>
    </xdr:from>
    <xdr:to>
      <xdr:col>3</xdr:col>
      <xdr:colOff>14616</xdr:colOff>
      <xdr:row>32</xdr:row>
      <xdr:rowOff>115956</xdr:rowOff>
    </xdr:to>
    <xdr:sp macro="" textlink="">
      <xdr:nvSpPr>
        <xdr:cNvPr id="41" name="正方形/長方形 14">
          <a:extLst>
            <a:ext uri="{FF2B5EF4-FFF2-40B4-BE49-F238E27FC236}">
              <a16:creationId xmlns:a16="http://schemas.microsoft.com/office/drawing/2014/main" id="{00000000-0008-0000-0300-000029000000}"/>
            </a:ext>
          </a:extLst>
        </xdr:cNvPr>
        <xdr:cNvSpPr/>
      </xdr:nvSpPr>
      <xdr:spPr bwMode="auto">
        <a:xfrm>
          <a:off x="1551661" y="5663873"/>
          <a:ext cx="345543" cy="667612"/>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2</xdr:col>
      <xdr:colOff>330607</xdr:colOff>
      <xdr:row>30</xdr:row>
      <xdr:rowOff>10421</xdr:rowOff>
    </xdr:from>
    <xdr:to>
      <xdr:col>2</xdr:col>
      <xdr:colOff>589932</xdr:colOff>
      <xdr:row>31</xdr:row>
      <xdr:rowOff>106328</xdr:rowOff>
    </xdr:to>
    <xdr:sp macro="" textlink="">
      <xdr:nvSpPr>
        <xdr:cNvPr id="43" name="星 5 13">
          <a:extLst>
            <a:ext uri="{FF2B5EF4-FFF2-40B4-BE49-F238E27FC236}">
              <a16:creationId xmlns:a16="http://schemas.microsoft.com/office/drawing/2014/main" id="{00000000-0008-0000-0300-00002B000000}"/>
            </a:ext>
          </a:extLst>
        </xdr:cNvPr>
        <xdr:cNvSpPr/>
      </xdr:nvSpPr>
      <xdr:spPr bwMode="auto">
        <a:xfrm>
          <a:off x="1585666" y="5852421"/>
          <a:ext cx="259325" cy="282672"/>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4</xdr:col>
      <xdr:colOff>154986</xdr:colOff>
      <xdr:row>31</xdr:row>
      <xdr:rowOff>108029</xdr:rowOff>
    </xdr:from>
    <xdr:to>
      <xdr:col>4</xdr:col>
      <xdr:colOff>614537</xdr:colOff>
      <xdr:row>37</xdr:row>
      <xdr:rowOff>93870</xdr:rowOff>
    </xdr:to>
    <xdr:sp macro="" textlink="">
      <xdr:nvSpPr>
        <xdr:cNvPr id="14" name="正方形/長方形 14">
          <a:extLst>
            <a:ext uri="{FF2B5EF4-FFF2-40B4-BE49-F238E27FC236}">
              <a16:creationId xmlns:a16="http://schemas.microsoft.com/office/drawing/2014/main" id="{00000000-0008-0000-0300-00000E000000}"/>
            </a:ext>
          </a:extLst>
        </xdr:cNvPr>
        <xdr:cNvSpPr/>
      </xdr:nvSpPr>
      <xdr:spPr bwMode="auto">
        <a:xfrm>
          <a:off x="2665104" y="6136794"/>
          <a:ext cx="459551" cy="1106429"/>
        </a:xfrm>
        <a:prstGeom prst="rect">
          <a:avLst/>
        </a:prstGeom>
        <a:noFill/>
        <a:ln w="28575">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horzOverflow="clip" rtlCol="0" anchor="t"/>
        <a:lstStyle/>
        <a:p>
          <a:pPr algn="l"/>
          <a:endParaRPr kumimoji="1" lang="ja-JP" altLang="en-US" sz="1100"/>
        </a:p>
      </xdr:txBody>
    </xdr:sp>
    <xdr:clientData/>
  </xdr:twoCellAnchor>
  <xdr:twoCellAnchor>
    <xdr:from>
      <xdr:col>4</xdr:col>
      <xdr:colOff>258825</xdr:colOff>
      <xdr:row>33</xdr:row>
      <xdr:rowOff>131900</xdr:rowOff>
    </xdr:from>
    <xdr:to>
      <xdr:col>4</xdr:col>
      <xdr:colOff>518150</xdr:colOff>
      <xdr:row>35</xdr:row>
      <xdr:rowOff>45589</xdr:rowOff>
    </xdr:to>
    <xdr:sp macro="" textlink="">
      <xdr:nvSpPr>
        <xdr:cNvPr id="15" name="星 5 13">
          <a:extLst>
            <a:ext uri="{FF2B5EF4-FFF2-40B4-BE49-F238E27FC236}">
              <a16:creationId xmlns:a16="http://schemas.microsoft.com/office/drawing/2014/main" id="{00000000-0008-0000-0300-00000F000000}"/>
            </a:ext>
          </a:extLst>
        </xdr:cNvPr>
        <xdr:cNvSpPr/>
      </xdr:nvSpPr>
      <xdr:spPr bwMode="auto">
        <a:xfrm>
          <a:off x="2768943" y="6534194"/>
          <a:ext cx="259325" cy="287219"/>
        </a:xfrm>
        <a:prstGeom prst="star5">
          <a:avLst/>
        </a:prstGeom>
        <a:solidFill>
          <a:srgbClr val="FF0000"/>
        </a:solidFill>
        <a:ln w="25400">
          <a:noFill/>
          <a:prstDash val="sysDash"/>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3</xdr:col>
      <xdr:colOff>446943</xdr:colOff>
      <xdr:row>42</xdr:row>
      <xdr:rowOff>40790</xdr:rowOff>
    </xdr:from>
    <xdr:to>
      <xdr:col>4</xdr:col>
      <xdr:colOff>424962</xdr:colOff>
      <xdr:row>43</xdr:row>
      <xdr:rowOff>59593</xdr:rowOff>
    </xdr:to>
    <xdr:sp macro="" textlink="">
      <xdr:nvSpPr>
        <xdr:cNvPr id="8" name="テキスト ボックス 7">
          <a:extLst>
            <a:ext uri="{FF2B5EF4-FFF2-40B4-BE49-F238E27FC236}">
              <a16:creationId xmlns:a16="http://schemas.microsoft.com/office/drawing/2014/main" id="{00000000-0008-0000-0300-000008000000}"/>
            </a:ext>
          </a:extLst>
        </xdr:cNvPr>
        <xdr:cNvSpPr txBox="1"/>
      </xdr:nvSpPr>
      <xdr:spPr>
        <a:xfrm>
          <a:off x="2337289" y="8049117"/>
          <a:ext cx="608135" cy="2019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700" kern="1200">
              <a:solidFill>
                <a:schemeClr val="bg1">
                  <a:lumMod val="85000"/>
                </a:schemeClr>
              </a:solidFill>
            </a:rPr>
            <a:t>第</a:t>
          </a:r>
          <a:r>
            <a:rPr kumimoji="1" lang="en-US" altLang="ja-JP" sz="700" kern="1200">
              <a:solidFill>
                <a:schemeClr val="bg1">
                  <a:lumMod val="85000"/>
                </a:schemeClr>
              </a:solidFill>
            </a:rPr>
            <a:t>4</a:t>
          </a:r>
          <a:r>
            <a:rPr kumimoji="1" lang="ja-JP" altLang="en-US" sz="700" kern="1200">
              <a:solidFill>
                <a:schemeClr val="bg1">
                  <a:lumMod val="85000"/>
                </a:schemeClr>
              </a:solidFill>
            </a:rPr>
            <a:t>ゲート</a:t>
          </a:r>
        </a:p>
      </xdr:txBody>
    </xdr:sp>
    <xdr:clientData/>
  </xdr:twoCellAnchor>
  <xdr:twoCellAnchor>
    <xdr:from>
      <xdr:col>3</xdr:col>
      <xdr:colOff>171695</xdr:colOff>
      <xdr:row>51</xdr:row>
      <xdr:rowOff>180002</xdr:rowOff>
    </xdr:from>
    <xdr:to>
      <xdr:col>4</xdr:col>
      <xdr:colOff>149714</xdr:colOff>
      <xdr:row>53</xdr:row>
      <xdr:rowOff>15632</xdr:rowOff>
    </xdr:to>
    <xdr:sp macro="" textlink="">
      <xdr:nvSpPr>
        <xdr:cNvPr id="9" name="テキスト ボックス 8">
          <a:extLst>
            <a:ext uri="{FF2B5EF4-FFF2-40B4-BE49-F238E27FC236}">
              <a16:creationId xmlns:a16="http://schemas.microsoft.com/office/drawing/2014/main" id="{00000000-0008-0000-0300-000009000000}"/>
            </a:ext>
          </a:extLst>
        </xdr:cNvPr>
        <xdr:cNvSpPr txBox="1"/>
      </xdr:nvSpPr>
      <xdr:spPr>
        <a:xfrm>
          <a:off x="2062041" y="9836887"/>
          <a:ext cx="608135" cy="2019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700" kern="1200">
              <a:solidFill>
                <a:sysClr val="windowText" lastClr="000000"/>
              </a:solidFill>
            </a:rPr>
            <a:t>第３ゲート</a:t>
          </a:r>
        </a:p>
      </xdr:txBody>
    </xdr:sp>
    <xdr:clientData/>
  </xdr:twoCellAnchor>
  <xdr:twoCellAnchor>
    <xdr:from>
      <xdr:col>4</xdr:col>
      <xdr:colOff>292101</xdr:colOff>
      <xdr:row>22</xdr:row>
      <xdr:rowOff>52968</xdr:rowOff>
    </xdr:from>
    <xdr:to>
      <xdr:col>5</xdr:col>
      <xdr:colOff>271098</xdr:colOff>
      <xdr:row>24</xdr:row>
      <xdr:rowOff>10502</xdr:rowOff>
    </xdr:to>
    <xdr:sp macro="" textlink="">
      <xdr:nvSpPr>
        <xdr:cNvPr id="18" name="テキスト ボックス 7">
          <a:extLst>
            <a:ext uri="{FF2B5EF4-FFF2-40B4-BE49-F238E27FC236}">
              <a16:creationId xmlns:a16="http://schemas.microsoft.com/office/drawing/2014/main" id="{00000000-0008-0000-0300-000012000000}"/>
            </a:ext>
          </a:extLst>
        </xdr:cNvPr>
        <xdr:cNvSpPr txBox="1"/>
      </xdr:nvSpPr>
      <xdr:spPr>
        <a:xfrm>
          <a:off x="2812563" y="4339218"/>
          <a:ext cx="609112" cy="323880"/>
        </a:xfrm>
        <a:prstGeom prst="rect">
          <a:avLst/>
        </a:prstGeom>
        <a:solidFill>
          <a:schemeClr val="accent5">
            <a:lumMod val="20000"/>
            <a:lumOff val="8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r>
            <a:rPr kumimoji="1" lang="ja-JP" altLang="en-US" sz="800" b="1">
              <a:latin typeface="UD デジタル 教科書体 NK-B" panose="02020700000000000000" pitchFamily="18" charset="-128"/>
              <a:ea typeface="UD デジタル 教科書体 NK-B" panose="02020700000000000000" pitchFamily="18" charset="-128"/>
            </a:rPr>
            <a:t>↑控え席</a:t>
          </a:r>
          <a:endParaRPr kumimoji="1" lang="en-US" altLang="ja-JP" sz="800" b="1">
            <a:latin typeface="UD デジタル 教科書体 NK-B" panose="02020700000000000000" pitchFamily="18" charset="-128"/>
            <a:ea typeface="UD デジタル 教科書体 NK-B" panose="02020700000000000000" pitchFamily="18" charset="-128"/>
          </a:endParaRPr>
        </a:p>
        <a:p>
          <a:pPr algn="ctr"/>
          <a:r>
            <a:rPr kumimoji="1" lang="ja-JP" altLang="en-US" sz="800" b="1">
              <a:latin typeface="UD デジタル 教科書体 NK-B" panose="02020700000000000000" pitchFamily="18" charset="-128"/>
              <a:ea typeface="UD デジタル 教科書体 NK-B" panose="02020700000000000000" pitchFamily="18" charset="-128"/>
            </a:rPr>
            <a:t>（第</a:t>
          </a:r>
          <a:r>
            <a:rPr kumimoji="1" lang="en-US" altLang="ja-JP" sz="800" b="1">
              <a:latin typeface="UD デジタル 教科書体 NK-B" panose="02020700000000000000" pitchFamily="18" charset="-128"/>
              <a:ea typeface="UD デジタル 教科書体 NK-B" panose="02020700000000000000" pitchFamily="18" charset="-128"/>
            </a:rPr>
            <a:t>1</a:t>
          </a:r>
          <a:r>
            <a:rPr kumimoji="1" lang="ja-JP" altLang="en-US" sz="800" b="1">
              <a:latin typeface="UD デジタル 教科書体 NK-B" panose="02020700000000000000" pitchFamily="18" charset="-128"/>
              <a:ea typeface="UD デジタル 教科書体 NK-B" panose="02020700000000000000" pitchFamily="18" charset="-128"/>
            </a:rPr>
            <a:t>野球場）</a:t>
          </a:r>
          <a:endParaRPr kumimoji="1" lang="en-US" altLang="ja-JP" sz="800" b="1">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331962</xdr:colOff>
      <xdr:row>20</xdr:row>
      <xdr:rowOff>164576</xdr:rowOff>
    </xdr:from>
    <xdr:to>
      <xdr:col>4</xdr:col>
      <xdr:colOff>600807</xdr:colOff>
      <xdr:row>22</xdr:row>
      <xdr:rowOff>26133</xdr:rowOff>
    </xdr:to>
    <xdr:sp macro="" textlink="">
      <xdr:nvSpPr>
        <xdr:cNvPr id="19" name="星 5 13">
          <a:extLst>
            <a:ext uri="{FF2B5EF4-FFF2-40B4-BE49-F238E27FC236}">
              <a16:creationId xmlns:a16="http://schemas.microsoft.com/office/drawing/2014/main" id="{00000000-0008-0000-0300-000013000000}"/>
            </a:ext>
          </a:extLst>
        </xdr:cNvPr>
        <xdr:cNvSpPr/>
      </xdr:nvSpPr>
      <xdr:spPr bwMode="auto">
        <a:xfrm>
          <a:off x="2852424" y="4084480"/>
          <a:ext cx="268845" cy="227903"/>
        </a:xfrm>
        <a:prstGeom prst="star5">
          <a:avLst>
            <a:gd name="adj" fmla="val 19098"/>
            <a:gd name="hf" fmla="val 105146"/>
            <a:gd name="vf" fmla="val 110557"/>
          </a:avLst>
        </a:prstGeom>
        <a:solidFill>
          <a:srgbClr val="FF0000"/>
        </a:solidFill>
        <a:ln w="19050">
          <a:noFill/>
          <a:prstDash val="solid"/>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8</xdr:col>
      <xdr:colOff>21981</xdr:colOff>
      <xdr:row>16</xdr:row>
      <xdr:rowOff>7326</xdr:rowOff>
    </xdr:from>
    <xdr:to>
      <xdr:col>8</xdr:col>
      <xdr:colOff>329712</xdr:colOff>
      <xdr:row>20</xdr:row>
      <xdr:rowOff>21981</xdr:rowOff>
    </xdr:to>
    <xdr:cxnSp macro="">
      <xdr:nvCxnSpPr>
        <xdr:cNvPr id="21" name="直線矢印コネクタ 20">
          <a:extLst>
            <a:ext uri="{FF2B5EF4-FFF2-40B4-BE49-F238E27FC236}">
              <a16:creationId xmlns:a16="http://schemas.microsoft.com/office/drawing/2014/main" id="{00000000-0008-0000-0300-000015000000}"/>
            </a:ext>
          </a:extLst>
        </xdr:cNvPr>
        <xdr:cNvCxnSpPr/>
      </xdr:nvCxnSpPr>
      <xdr:spPr bwMode="auto">
        <a:xfrm flipH="1">
          <a:off x="5062904" y="3194538"/>
          <a:ext cx="307731" cy="747347"/>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FF505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329712</xdr:colOff>
      <xdr:row>16</xdr:row>
      <xdr:rowOff>73269</xdr:rowOff>
    </xdr:from>
    <xdr:to>
      <xdr:col>8</xdr:col>
      <xdr:colOff>370498</xdr:colOff>
      <xdr:row>20</xdr:row>
      <xdr:rowOff>95250</xdr:rowOff>
    </xdr:to>
    <xdr:cxnSp macro="">
      <xdr:nvCxnSpPr>
        <xdr:cNvPr id="24" name="直線矢印コネクタ 23">
          <a:extLst>
            <a:ext uri="{FF2B5EF4-FFF2-40B4-BE49-F238E27FC236}">
              <a16:creationId xmlns:a16="http://schemas.microsoft.com/office/drawing/2014/main" id="{00000000-0008-0000-0300-000018000000}"/>
            </a:ext>
          </a:extLst>
        </xdr:cNvPr>
        <xdr:cNvCxnSpPr/>
      </xdr:nvCxnSpPr>
      <xdr:spPr bwMode="auto">
        <a:xfrm>
          <a:off x="5370635" y="3260481"/>
          <a:ext cx="40786" cy="754673"/>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FF505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337039</xdr:colOff>
      <xdr:row>16</xdr:row>
      <xdr:rowOff>58615</xdr:rowOff>
    </xdr:from>
    <xdr:to>
      <xdr:col>9</xdr:col>
      <xdr:colOff>95250</xdr:colOff>
      <xdr:row>22</xdr:row>
      <xdr:rowOff>164368</xdr:rowOff>
    </xdr:to>
    <xdr:cxnSp macro="">
      <xdr:nvCxnSpPr>
        <xdr:cNvPr id="26" name="直線矢印コネクタ 25">
          <a:extLst>
            <a:ext uri="{FF2B5EF4-FFF2-40B4-BE49-F238E27FC236}">
              <a16:creationId xmlns:a16="http://schemas.microsoft.com/office/drawing/2014/main" id="{00000000-0008-0000-0300-00001A000000}"/>
            </a:ext>
          </a:extLst>
        </xdr:cNvPr>
        <xdr:cNvCxnSpPr/>
      </xdr:nvCxnSpPr>
      <xdr:spPr bwMode="auto">
        <a:xfrm>
          <a:off x="5377962" y="3245827"/>
          <a:ext cx="388326" cy="1204791"/>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FF505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oneCellAnchor>
    <xdr:from>
      <xdr:col>4</xdr:col>
      <xdr:colOff>305776</xdr:colOff>
      <xdr:row>17</xdr:row>
      <xdr:rowOff>151322</xdr:rowOff>
    </xdr:from>
    <xdr:ext cx="899014" cy="300082"/>
    <xdr:sp macro="" textlink="">
      <xdr:nvSpPr>
        <xdr:cNvPr id="34" name="テキスト ボックス 33">
          <a:extLst>
            <a:ext uri="{FF2B5EF4-FFF2-40B4-BE49-F238E27FC236}">
              <a16:creationId xmlns:a16="http://schemas.microsoft.com/office/drawing/2014/main" id="{00000000-0008-0000-0300-000022000000}"/>
            </a:ext>
          </a:extLst>
        </xdr:cNvPr>
        <xdr:cNvSpPr txBox="1"/>
      </xdr:nvSpPr>
      <xdr:spPr>
        <a:xfrm>
          <a:off x="2826238" y="3521707"/>
          <a:ext cx="899014" cy="300082"/>
        </a:xfrm>
        <a:prstGeom prst="rect">
          <a:avLst/>
        </a:prstGeom>
        <a:solidFill>
          <a:schemeClr val="accent5">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ctr">
          <a:spAutoFit/>
        </a:bodyPr>
        <a:lstStyle/>
        <a:p>
          <a:pPr algn="ctr"/>
          <a:r>
            <a:rPr kumimoji="1" lang="ja-JP" altLang="en-US" sz="900" kern="1200">
              <a:latin typeface="BIZ UDPゴシック" panose="020B0400000000000000" pitchFamily="50" charset="-128"/>
              <a:ea typeface="BIZ UDPゴシック" panose="020B0400000000000000" pitchFamily="50" charset="-128"/>
            </a:rPr>
            <a:t>ショートアップ</a:t>
          </a:r>
          <a:endParaRPr kumimoji="1" lang="en-US" altLang="ja-JP" sz="900" kern="1200">
            <a:latin typeface="BIZ UDPゴシック" panose="020B0400000000000000" pitchFamily="50" charset="-128"/>
            <a:ea typeface="BIZ UDPゴシック" panose="020B0400000000000000" pitchFamily="50" charset="-128"/>
          </a:endParaRPr>
        </a:p>
        <a:p>
          <a:pPr algn="ctr"/>
          <a:r>
            <a:rPr kumimoji="1" lang="ja-JP" altLang="en-US" sz="900" kern="1200">
              <a:latin typeface="BIZ UDPゴシック" panose="020B0400000000000000" pitchFamily="50" charset="-128"/>
              <a:ea typeface="BIZ UDPゴシック" panose="020B0400000000000000" pitchFamily="50" charset="-128"/>
            </a:rPr>
            <a:t>推奨場所</a:t>
          </a:r>
        </a:p>
      </xdr:txBody>
    </xdr:sp>
    <xdr:clientData/>
  </xdr:oneCellAnchor>
  <xdr:twoCellAnchor>
    <xdr:from>
      <xdr:col>5</xdr:col>
      <xdr:colOff>21981</xdr:colOff>
      <xdr:row>19</xdr:row>
      <xdr:rowOff>85058</xdr:rowOff>
    </xdr:from>
    <xdr:to>
      <xdr:col>5</xdr:col>
      <xdr:colOff>125168</xdr:colOff>
      <xdr:row>21</xdr:row>
      <xdr:rowOff>58615</xdr:rowOff>
    </xdr:to>
    <xdr:cxnSp macro="">
      <xdr:nvCxnSpPr>
        <xdr:cNvPr id="35" name="直線矢印コネクタ 34">
          <a:extLst>
            <a:ext uri="{FF2B5EF4-FFF2-40B4-BE49-F238E27FC236}">
              <a16:creationId xmlns:a16="http://schemas.microsoft.com/office/drawing/2014/main" id="{00000000-0008-0000-0300-000023000000}"/>
            </a:ext>
          </a:extLst>
        </xdr:cNvPr>
        <xdr:cNvCxnSpPr>
          <a:stCxn id="34" idx="2"/>
        </xdr:cNvCxnSpPr>
      </xdr:nvCxnSpPr>
      <xdr:spPr bwMode="auto">
        <a:xfrm flipH="1">
          <a:off x="3172558" y="3821789"/>
          <a:ext cx="103187" cy="339903"/>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FF5050"/>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407429</xdr:colOff>
      <xdr:row>20</xdr:row>
      <xdr:rowOff>29518</xdr:rowOff>
    </xdr:from>
    <xdr:to>
      <xdr:col>5</xdr:col>
      <xdr:colOff>586154</xdr:colOff>
      <xdr:row>21</xdr:row>
      <xdr:rowOff>3176</xdr:rowOff>
    </xdr:to>
    <xdr:sp macro="" textlink="">
      <xdr:nvSpPr>
        <xdr:cNvPr id="38" name="星 5 13">
          <a:extLst>
            <a:ext uri="{FF2B5EF4-FFF2-40B4-BE49-F238E27FC236}">
              <a16:creationId xmlns:a16="http://schemas.microsoft.com/office/drawing/2014/main" id="{00000000-0008-0000-0300-000026000000}"/>
            </a:ext>
          </a:extLst>
        </xdr:cNvPr>
        <xdr:cNvSpPr/>
      </xdr:nvSpPr>
      <xdr:spPr bwMode="auto">
        <a:xfrm>
          <a:off x="3558006" y="3949422"/>
          <a:ext cx="178725" cy="156831"/>
        </a:xfrm>
        <a:prstGeom prst="star5">
          <a:avLst/>
        </a:prstGeom>
        <a:solidFill>
          <a:srgbClr val="FF0000"/>
        </a:solidFill>
        <a:ln w="19050">
          <a:solidFill>
            <a:srgbClr val="FFFF00"/>
          </a:solidFill>
          <a:prstDash val="solid"/>
          <a:round/>
          <a:headEnd/>
          <a:tailEnd type="triangle" w="med" len="med"/>
        </a:ln>
        <a:effectLst/>
      </xdr:spPr>
      <xdr:txBody>
        <a:bodyPr vertOverflow="clip" horzOverflow="clip" rtlCol="0" anchor="t"/>
        <a:lstStyle/>
        <a:p>
          <a:pPr algn="l"/>
          <a:endParaRPr kumimoji="1" lang="ja-JP" altLang="en-US" sz="1100">
            <a:solidFill>
              <a:srgbClr val="FF0000"/>
            </a:solidFill>
          </a:endParaRPr>
        </a:p>
      </xdr:txBody>
    </xdr:sp>
    <xdr:clientData/>
  </xdr:twoCellAnchor>
  <xdr:twoCellAnchor>
    <xdr:from>
      <xdr:col>5</xdr:col>
      <xdr:colOff>618638</xdr:colOff>
      <xdr:row>20</xdr:row>
      <xdr:rowOff>64449</xdr:rowOff>
    </xdr:from>
    <xdr:to>
      <xdr:col>7</xdr:col>
      <xdr:colOff>608134</xdr:colOff>
      <xdr:row>21</xdr:row>
      <xdr:rowOff>21982</xdr:rowOff>
    </xdr:to>
    <xdr:sp macro="" textlink="">
      <xdr:nvSpPr>
        <xdr:cNvPr id="39" name="テキスト ボックス 7">
          <a:extLst>
            <a:ext uri="{FF2B5EF4-FFF2-40B4-BE49-F238E27FC236}">
              <a16:creationId xmlns:a16="http://schemas.microsoft.com/office/drawing/2014/main" id="{00000000-0008-0000-0300-000027000000}"/>
            </a:ext>
          </a:extLst>
        </xdr:cNvPr>
        <xdr:cNvSpPr txBox="1"/>
      </xdr:nvSpPr>
      <xdr:spPr>
        <a:xfrm>
          <a:off x="3769215" y="3984353"/>
          <a:ext cx="1249727" cy="140706"/>
        </a:xfrm>
        <a:prstGeom prst="rect">
          <a:avLst/>
        </a:prstGeom>
        <a:solidFill>
          <a:schemeClr val="accent5">
            <a:lumMod val="20000"/>
            <a:lumOff val="8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l"/>
          <a:r>
            <a:rPr kumimoji="1" lang="ja-JP" altLang="en-US" sz="800" b="1">
              <a:latin typeface="UD デジタル 教科書体 NK-B" panose="02020700000000000000" pitchFamily="18" charset="-128"/>
              <a:ea typeface="UD デジタル 教科書体 NK-B" panose="02020700000000000000" pitchFamily="18" charset="-128"/>
            </a:rPr>
            <a:t>←品保部競技場応援エリア</a:t>
          </a:r>
          <a:endParaRPr kumimoji="1" lang="en-US" altLang="ja-JP" sz="800" b="1">
            <a:latin typeface="UD デジタル 教科書体 NK-B" panose="02020700000000000000" pitchFamily="18" charset="-128"/>
            <a:ea typeface="UD デジタル 教科書体 NK-B" panose="02020700000000000000" pitchFamily="18" charset="-128"/>
          </a:endParaRPr>
        </a:p>
      </xdr:txBody>
    </xdr:sp>
    <xdr:clientData/>
  </xdr:twoCellAnchor>
  <xdr:oneCellAnchor>
    <xdr:from>
      <xdr:col>4</xdr:col>
      <xdr:colOff>247161</xdr:colOff>
      <xdr:row>13</xdr:row>
      <xdr:rowOff>131179</xdr:rowOff>
    </xdr:from>
    <xdr:ext cx="899014" cy="233397"/>
    <xdr:sp macro="" textlink="">
      <xdr:nvSpPr>
        <xdr:cNvPr id="45" name="テキスト ボックス 44">
          <a:extLst>
            <a:ext uri="{FF2B5EF4-FFF2-40B4-BE49-F238E27FC236}">
              <a16:creationId xmlns:a16="http://schemas.microsoft.com/office/drawing/2014/main" id="{00000000-0008-0000-0300-00002D000000}"/>
            </a:ext>
          </a:extLst>
        </xdr:cNvPr>
        <xdr:cNvSpPr txBox="1"/>
      </xdr:nvSpPr>
      <xdr:spPr>
        <a:xfrm>
          <a:off x="2767623" y="2768871"/>
          <a:ext cx="899014" cy="2333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ctr">
          <a:spAutoFit/>
        </a:bodyPr>
        <a:lstStyle/>
        <a:p>
          <a:pPr algn="ctr"/>
          <a:r>
            <a:rPr kumimoji="1" lang="ja-JP" altLang="en-US" sz="1400" kern="1200">
              <a:solidFill>
                <a:sysClr val="windowText" lastClr="000000"/>
              </a:solidFill>
              <a:latin typeface="BIZ UDPゴシック" panose="020B0400000000000000" pitchFamily="50" charset="-128"/>
              <a:ea typeface="BIZ UDPゴシック" panose="020B0400000000000000" pitchFamily="50" charset="-128"/>
            </a:rPr>
            <a:t>会場全体図</a:t>
          </a:r>
        </a:p>
      </xdr:txBody>
    </xdr:sp>
    <xdr:clientData/>
  </xdr:oneCellAnchor>
  <xdr:oneCellAnchor>
    <xdr:from>
      <xdr:col>0</xdr:col>
      <xdr:colOff>347541</xdr:colOff>
      <xdr:row>7</xdr:row>
      <xdr:rowOff>131178</xdr:rowOff>
    </xdr:from>
    <xdr:ext cx="1437054" cy="233397"/>
    <xdr:sp macro="" textlink="">
      <xdr:nvSpPr>
        <xdr:cNvPr id="46" name="テキスト ボックス 45">
          <a:extLst>
            <a:ext uri="{FF2B5EF4-FFF2-40B4-BE49-F238E27FC236}">
              <a16:creationId xmlns:a16="http://schemas.microsoft.com/office/drawing/2014/main" id="{00000000-0008-0000-0300-00002E000000}"/>
            </a:ext>
          </a:extLst>
        </xdr:cNvPr>
        <xdr:cNvSpPr txBox="1"/>
      </xdr:nvSpPr>
      <xdr:spPr>
        <a:xfrm>
          <a:off x="347541" y="1501313"/>
          <a:ext cx="1437054" cy="233397"/>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ctr">
          <a:spAutoFit/>
        </a:bodyPr>
        <a:lstStyle/>
        <a:p>
          <a:pPr algn="ctr"/>
          <a:r>
            <a:rPr kumimoji="1" lang="ja-JP" altLang="en-US" sz="1400" kern="1200">
              <a:solidFill>
                <a:sysClr val="windowText" lastClr="000000"/>
              </a:solidFill>
              <a:latin typeface="BIZ UDPゴシック" panose="020B0400000000000000" pitchFamily="50" charset="-128"/>
              <a:ea typeface="BIZ UDPゴシック" panose="020B0400000000000000" pitchFamily="50" charset="-128"/>
            </a:rPr>
            <a:t>第１野球場拡大図</a:t>
          </a:r>
        </a:p>
      </xdr:txBody>
    </xdr:sp>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44450</xdr:colOff>
      <xdr:row>6</xdr:row>
      <xdr:rowOff>6350</xdr:rowOff>
    </xdr:from>
    <xdr:to>
      <xdr:col>6</xdr:col>
      <xdr:colOff>440255</xdr:colOff>
      <xdr:row>16</xdr:row>
      <xdr:rowOff>37752</xdr:rowOff>
    </xdr:to>
    <xdr:pic>
      <xdr:nvPicPr>
        <xdr:cNvPr id="9" name="図 8">
          <a:extLst>
            <a:ext uri="{FF2B5EF4-FFF2-40B4-BE49-F238E27FC236}">
              <a16:creationId xmlns:a16="http://schemas.microsoft.com/office/drawing/2014/main" id="{4BD98394-274B-1F89-2E5C-0FB82B72EBC0}"/>
            </a:ext>
          </a:extLst>
        </xdr:cNvPr>
        <xdr:cNvPicPr>
          <a:picLocks noChangeAspect="1"/>
        </xdr:cNvPicPr>
      </xdr:nvPicPr>
      <xdr:blipFill>
        <a:blip xmlns:r="http://schemas.openxmlformats.org/officeDocument/2006/relationships" r:embed="rId1"/>
        <a:stretch>
          <a:fillRect/>
        </a:stretch>
      </xdr:blipFill>
      <xdr:spPr>
        <a:xfrm>
          <a:off x="44450" y="1254125"/>
          <a:ext cx="3767655" cy="1841152"/>
        </a:xfrm>
        <a:prstGeom prst="rect">
          <a:avLst/>
        </a:prstGeom>
      </xdr:spPr>
    </xdr:pic>
    <xdr:clientData/>
  </xdr:twoCellAnchor>
  <xdr:twoCellAnchor editAs="oneCell">
    <xdr:from>
      <xdr:col>0</xdr:col>
      <xdr:colOff>82550</xdr:colOff>
      <xdr:row>18</xdr:row>
      <xdr:rowOff>38100</xdr:rowOff>
    </xdr:from>
    <xdr:to>
      <xdr:col>6</xdr:col>
      <xdr:colOff>216204</xdr:colOff>
      <xdr:row>29</xdr:row>
      <xdr:rowOff>95809</xdr:rowOff>
    </xdr:to>
    <xdr:pic>
      <xdr:nvPicPr>
        <xdr:cNvPr id="8" name="図 7">
          <a:extLst>
            <a:ext uri="{FF2B5EF4-FFF2-40B4-BE49-F238E27FC236}">
              <a16:creationId xmlns:a16="http://schemas.microsoft.com/office/drawing/2014/main" id="{1215F988-9416-AD00-9341-D16406373CCC}"/>
            </a:ext>
          </a:extLst>
        </xdr:cNvPr>
        <xdr:cNvPicPr>
          <a:picLocks noChangeAspect="1"/>
        </xdr:cNvPicPr>
      </xdr:nvPicPr>
      <xdr:blipFill>
        <a:blip xmlns:r="http://schemas.openxmlformats.org/officeDocument/2006/relationships" r:embed="rId2"/>
        <a:stretch>
          <a:fillRect/>
        </a:stretch>
      </xdr:blipFill>
      <xdr:spPr>
        <a:xfrm>
          <a:off x="82550" y="3514725"/>
          <a:ext cx="3505504" cy="2048434"/>
        </a:xfrm>
        <a:prstGeom prst="rect">
          <a:avLst/>
        </a:prstGeom>
      </xdr:spPr>
    </xdr:pic>
    <xdr:clientData/>
  </xdr:twoCellAnchor>
  <xdr:twoCellAnchor editAs="oneCell">
    <xdr:from>
      <xdr:col>0</xdr:col>
      <xdr:colOff>0</xdr:colOff>
      <xdr:row>37</xdr:row>
      <xdr:rowOff>152400</xdr:rowOff>
    </xdr:from>
    <xdr:to>
      <xdr:col>10</xdr:col>
      <xdr:colOff>926294</xdr:colOff>
      <xdr:row>47</xdr:row>
      <xdr:rowOff>16274</xdr:rowOff>
    </xdr:to>
    <xdr:pic>
      <xdr:nvPicPr>
        <xdr:cNvPr id="6" name="図 5">
          <a:extLst>
            <a:ext uri="{FF2B5EF4-FFF2-40B4-BE49-F238E27FC236}">
              <a16:creationId xmlns:a16="http://schemas.microsoft.com/office/drawing/2014/main" id="{3680F19E-E2B9-43FA-C0C4-E92C739165E9}"/>
            </a:ext>
          </a:extLst>
        </xdr:cNvPr>
        <xdr:cNvPicPr>
          <a:picLocks noChangeAspect="1"/>
        </xdr:cNvPicPr>
      </xdr:nvPicPr>
      <xdr:blipFill>
        <a:blip xmlns:r="http://schemas.openxmlformats.org/officeDocument/2006/relationships" r:embed="rId3"/>
        <a:stretch>
          <a:fillRect/>
        </a:stretch>
      </xdr:blipFill>
      <xdr:spPr>
        <a:xfrm>
          <a:off x="0" y="7058025"/>
          <a:ext cx="6812744" cy="1673624"/>
        </a:xfrm>
        <a:prstGeom prst="rect">
          <a:avLst/>
        </a:prstGeom>
      </xdr:spPr>
    </xdr:pic>
    <xdr:clientData/>
  </xdr:twoCellAnchor>
  <xdr:twoCellAnchor>
    <xdr:from>
      <xdr:col>8</xdr:col>
      <xdr:colOff>581025</xdr:colOff>
      <xdr:row>2</xdr:row>
      <xdr:rowOff>98362</xdr:rowOff>
    </xdr:from>
    <xdr:to>
      <xdr:col>11</xdr:col>
      <xdr:colOff>1</xdr:colOff>
      <xdr:row>6</xdr:row>
      <xdr:rowOff>7408</xdr:rowOff>
    </xdr:to>
    <xdr:sp macro="" textlink="">
      <xdr:nvSpPr>
        <xdr:cNvPr id="2" name="テキスト ボックス 26">
          <a:extLst>
            <a:ext uri="{FF2B5EF4-FFF2-40B4-BE49-F238E27FC236}">
              <a16:creationId xmlns:a16="http://schemas.microsoft.com/office/drawing/2014/main" id="{00000000-0008-0000-0400-00001B000000}"/>
            </a:ext>
          </a:extLst>
        </xdr:cNvPr>
        <xdr:cNvSpPr txBox="1"/>
      </xdr:nvSpPr>
      <xdr:spPr>
        <a:xfrm>
          <a:off x="5210175" y="488887"/>
          <a:ext cx="1752601" cy="766296"/>
        </a:xfrm>
        <a:prstGeom prst="star32">
          <a:avLst>
            <a:gd name="adj" fmla="val 42130"/>
          </a:avLst>
        </a:prstGeom>
        <a:solidFill>
          <a:schemeClr val="bg1"/>
        </a:solidFill>
        <a:ln w="38100"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lnSpc>
              <a:spcPts val="1440"/>
            </a:lnSpc>
          </a:pPr>
          <a:r>
            <a:rPr kumimoji="1" lang="en-US" altLang="ja-JP" sz="1100">
              <a:latin typeface="UD デジタル 教科書体 NK-B" panose="02020700000000000000" pitchFamily="18" charset="-128"/>
              <a:ea typeface="UD デジタル 教科書体 NK-B" panose="02020700000000000000" pitchFamily="18" charset="-128"/>
            </a:rPr>
            <a:t>9:</a:t>
          </a:r>
          <a:r>
            <a:rPr kumimoji="1" lang="ja-JP" altLang="en-US" sz="1100">
              <a:latin typeface="UD デジタル 教科書体 NK-B" panose="02020700000000000000" pitchFamily="18" charset="-128"/>
              <a:ea typeface="UD デジタル 教科書体 NK-B" panose="02020700000000000000" pitchFamily="18" charset="-128"/>
            </a:rPr>
            <a:t>００過ぎたら</a:t>
          </a:r>
          <a:endParaRPr kumimoji="1" lang="en-US" altLang="ja-JP" sz="1100">
            <a:latin typeface="UD デジタル 教科書体 NK-B" panose="02020700000000000000" pitchFamily="18" charset="-128"/>
            <a:ea typeface="UD デジタル 教科書体 NK-B" panose="02020700000000000000" pitchFamily="18" charset="-128"/>
          </a:endParaRPr>
        </a:p>
        <a:p>
          <a:pPr algn="ctr">
            <a:lnSpc>
              <a:spcPts val="1440"/>
            </a:lnSpc>
          </a:pPr>
          <a:r>
            <a:rPr kumimoji="1" lang="ja-JP" altLang="en-US" sz="1100">
              <a:latin typeface="UD デジタル 教科書体 NK-B" panose="02020700000000000000" pitchFamily="18" charset="-128"/>
              <a:ea typeface="UD デジタル 教科書体 NK-B" panose="02020700000000000000" pitchFamily="18" charset="-128"/>
            </a:rPr>
            <a:t>最後尾スタート</a:t>
          </a:r>
          <a:endParaRPr kumimoji="1" lang="en-US" altLang="ja-JP" sz="1100">
            <a:latin typeface="UD デジタル 教科書体 NK-B" panose="02020700000000000000" pitchFamily="18" charset="-128"/>
            <a:ea typeface="UD デジタル 教科書体 NK-B" panose="02020700000000000000" pitchFamily="18" charset="-128"/>
          </a:endParaRPr>
        </a:p>
      </xdr:txBody>
    </xdr:sp>
    <xdr:clientData/>
  </xdr:twoCellAnchor>
  <xdr:oneCellAnchor>
    <xdr:from>
      <xdr:col>1</xdr:col>
      <xdr:colOff>283260</xdr:colOff>
      <xdr:row>33</xdr:row>
      <xdr:rowOff>18649</xdr:rowOff>
    </xdr:from>
    <xdr:ext cx="1005660" cy="183384"/>
    <xdr:sp macro="" textlink="">
      <xdr:nvSpPr>
        <xdr:cNvPr id="36" name="正方形/長方形 35">
          <a:extLst>
            <a:ext uri="{FF2B5EF4-FFF2-40B4-BE49-F238E27FC236}">
              <a16:creationId xmlns:a16="http://schemas.microsoft.com/office/drawing/2014/main" id="{00000000-0008-0000-0400-000024000000}"/>
            </a:ext>
          </a:extLst>
        </xdr:cNvPr>
        <xdr:cNvSpPr/>
      </xdr:nvSpPr>
      <xdr:spPr bwMode="auto">
        <a:xfrm>
          <a:off x="511860" y="6219424"/>
          <a:ext cx="1005660" cy="183384"/>
        </a:xfrm>
        <a:prstGeom prst="rect">
          <a:avLst/>
        </a:prstGeom>
        <a:solidFill>
          <a:schemeClr val="bg1"/>
        </a:solidFill>
        <a:ln w="38100">
          <a:solidFill>
            <a:srgbClr val="FF0000"/>
          </a:solidFill>
          <a:prstDash val="solid"/>
          <a:round/>
          <a:headEnd/>
          <a:tailEnd type="triangle" w="med" len="med"/>
        </a:ln>
        <a:effectLst/>
      </xdr:spPr>
      <xdr:txBody>
        <a:bodyPr vertOverflow="clip" horzOverflow="clip" wrap="none" lIns="0" tIns="0" rIns="0" bIns="0" rtlCol="0" anchor="ctr">
          <a:spAutoFit/>
        </a:bodyPr>
        <a:lstStyle/>
        <a:p>
          <a:pPr algn="ctr"/>
          <a:r>
            <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rPr>
            <a:t>ロング</a:t>
          </a:r>
          <a:r>
            <a:rPr kumimoji="1" lang="en-US" altLang="ja-JP" sz="1100">
              <a:latin typeface="HGS創英角ｺﾞｼｯｸUB" panose="020B0900000000000000" pitchFamily="50" charset="-128"/>
              <a:ea typeface="HGS創英角ｺﾞｼｯｸUB" panose="020B0900000000000000" pitchFamily="50" charset="-128"/>
              <a:cs typeface="Arial" panose="020B0604020202020204" pitchFamily="34" charset="0"/>
            </a:rPr>
            <a:t>(No222)</a:t>
          </a:r>
          <a:endPar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oneCellAnchor>
  <xdr:twoCellAnchor>
    <xdr:from>
      <xdr:col>6</xdr:col>
      <xdr:colOff>621172</xdr:colOff>
      <xdr:row>18</xdr:row>
      <xdr:rowOff>87960</xdr:rowOff>
    </xdr:from>
    <xdr:to>
      <xdr:col>10</xdr:col>
      <xdr:colOff>659978</xdr:colOff>
      <xdr:row>22</xdr:row>
      <xdr:rowOff>64465</xdr:rowOff>
    </xdr:to>
    <xdr:sp macro="" textlink="">
      <xdr:nvSpPr>
        <xdr:cNvPr id="29" name="テキスト ボックス 28">
          <a:extLst>
            <a:ext uri="{FF2B5EF4-FFF2-40B4-BE49-F238E27FC236}">
              <a16:creationId xmlns:a16="http://schemas.microsoft.com/office/drawing/2014/main" id="{00000000-0008-0000-0400-00001D000000}"/>
            </a:ext>
          </a:extLst>
        </xdr:cNvPr>
        <xdr:cNvSpPr txBox="1"/>
      </xdr:nvSpPr>
      <xdr:spPr>
        <a:xfrm>
          <a:off x="3993022" y="3564585"/>
          <a:ext cx="2553406" cy="700405"/>
        </a:xfrm>
        <a:prstGeom prst="wedgeRectCallout">
          <a:avLst>
            <a:gd name="adj1" fmla="val -104340"/>
            <a:gd name="adj2" fmla="val 107179"/>
          </a:avLst>
        </a:prstGeom>
        <a:ln/>
      </xdr:spPr>
      <xdr:style>
        <a:lnRef idx="2">
          <a:schemeClr val="dk1"/>
        </a:lnRef>
        <a:fillRef idx="1">
          <a:schemeClr val="lt1"/>
        </a:fillRef>
        <a:effectRef idx="0">
          <a:schemeClr val="dk1"/>
        </a:effectRef>
        <a:fontRef idx="minor">
          <a:schemeClr val="dk1"/>
        </a:fontRef>
      </xdr:style>
      <xdr:txBody>
        <a:bodyPr vertOverflow="clip" horzOverflow="clip" wrap="square" lIns="0" tIns="0" rIns="0" bIns="0" rtlCol="0" anchor="ctr"/>
        <a:lstStyle/>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スタート位置（全部門共通）</a:t>
          </a:r>
          <a:endPar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一般ロング　９：</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15</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スタート</a:t>
          </a:r>
          <a:endPar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ショートシニア女性　９：</a:t>
          </a:r>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22</a:t>
          </a: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スタート</a:t>
          </a:r>
        </a:p>
      </xdr:txBody>
    </xdr:sp>
    <xdr:clientData/>
  </xdr:twoCellAnchor>
  <xdr:oneCellAnchor>
    <xdr:from>
      <xdr:col>9</xdr:col>
      <xdr:colOff>20467</xdr:colOff>
      <xdr:row>33</xdr:row>
      <xdr:rowOff>19433</xdr:rowOff>
    </xdr:from>
    <xdr:ext cx="1005660" cy="183384"/>
    <xdr:sp macro="" textlink="">
      <xdr:nvSpPr>
        <xdr:cNvPr id="44" name="正方形/長方形 43">
          <a:extLst>
            <a:ext uri="{FF2B5EF4-FFF2-40B4-BE49-F238E27FC236}">
              <a16:creationId xmlns:a16="http://schemas.microsoft.com/office/drawing/2014/main" id="{00000000-0008-0000-0400-00002C000000}"/>
            </a:ext>
          </a:extLst>
        </xdr:cNvPr>
        <xdr:cNvSpPr/>
      </xdr:nvSpPr>
      <xdr:spPr bwMode="auto">
        <a:xfrm>
          <a:off x="5278267" y="6220208"/>
          <a:ext cx="1005660" cy="183384"/>
        </a:xfrm>
        <a:prstGeom prst="rect">
          <a:avLst/>
        </a:prstGeom>
        <a:solidFill>
          <a:schemeClr val="bg1"/>
        </a:solidFill>
        <a:ln w="38100">
          <a:solidFill>
            <a:srgbClr val="FF0000"/>
          </a:solidFill>
          <a:prstDash val="solid"/>
          <a:round/>
          <a:headEnd/>
          <a:tailEnd type="triangle" w="med" len="med"/>
        </a:ln>
        <a:effectLst/>
      </xdr:spPr>
      <xdr:txBody>
        <a:bodyPr vertOverflow="clip" horzOverflow="clip" wrap="none" lIns="0" tIns="0" rIns="0" bIns="0" rtlCol="0" anchor="ctr">
          <a:spAutoFit/>
        </a:bodyPr>
        <a:lstStyle/>
        <a:p>
          <a:pPr algn="ctr"/>
          <a:r>
            <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rPr>
            <a:t>シニア</a:t>
          </a:r>
          <a:r>
            <a:rPr kumimoji="1" lang="en-US" altLang="ja-JP" sz="1100">
              <a:latin typeface="HGS創英角ｺﾞｼｯｸUB" panose="020B0900000000000000" pitchFamily="50" charset="-128"/>
              <a:ea typeface="HGS創英角ｺﾞｼｯｸUB" panose="020B0900000000000000" pitchFamily="50" charset="-128"/>
              <a:cs typeface="Arial" panose="020B0604020202020204" pitchFamily="34" charset="0"/>
            </a:rPr>
            <a:t>(No428)</a:t>
          </a:r>
          <a:endPar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oneCellAnchor>
  <xdr:oneCellAnchor>
    <xdr:from>
      <xdr:col>7</xdr:col>
      <xdr:colOff>296393</xdr:colOff>
      <xdr:row>33</xdr:row>
      <xdr:rowOff>16721</xdr:rowOff>
    </xdr:from>
    <xdr:ext cx="864596" cy="183384"/>
    <xdr:sp macro="" textlink="">
      <xdr:nvSpPr>
        <xdr:cNvPr id="45" name="正方形/長方形 44">
          <a:extLst>
            <a:ext uri="{FF2B5EF4-FFF2-40B4-BE49-F238E27FC236}">
              <a16:creationId xmlns:a16="http://schemas.microsoft.com/office/drawing/2014/main" id="{00000000-0008-0000-0400-00002D000000}"/>
            </a:ext>
          </a:extLst>
        </xdr:cNvPr>
        <xdr:cNvSpPr/>
      </xdr:nvSpPr>
      <xdr:spPr bwMode="auto">
        <a:xfrm>
          <a:off x="4296893" y="6217496"/>
          <a:ext cx="864596" cy="183384"/>
        </a:xfrm>
        <a:prstGeom prst="rect">
          <a:avLst/>
        </a:prstGeom>
        <a:solidFill>
          <a:schemeClr val="bg1"/>
        </a:solidFill>
        <a:ln w="38100">
          <a:solidFill>
            <a:srgbClr val="FF0000"/>
          </a:solidFill>
          <a:prstDash val="solid"/>
          <a:round/>
          <a:headEnd/>
          <a:tailEnd type="triangle" w="med" len="med"/>
        </a:ln>
        <a:effectLst/>
      </xdr:spPr>
      <xdr:txBody>
        <a:bodyPr vertOverflow="clip" horzOverflow="clip" wrap="none" lIns="0" tIns="0" rIns="0" bIns="0" rtlCol="0" anchor="ctr">
          <a:spAutoFit/>
        </a:bodyPr>
        <a:lstStyle/>
        <a:p>
          <a:pPr algn="ctr"/>
          <a:r>
            <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rPr>
            <a:t>女性</a:t>
          </a:r>
          <a:r>
            <a:rPr kumimoji="1" lang="en-US" altLang="ja-JP" sz="1100">
              <a:latin typeface="HGS創英角ｺﾞｼｯｸUB" panose="020B0900000000000000" pitchFamily="50" charset="-128"/>
              <a:ea typeface="HGS創英角ｺﾞｼｯｸUB" panose="020B0900000000000000" pitchFamily="50" charset="-128"/>
              <a:cs typeface="Arial" panose="020B0604020202020204" pitchFamily="34" charset="0"/>
            </a:rPr>
            <a:t>(No508)</a:t>
          </a:r>
          <a:endPar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oneCellAnchor>
  <xdr:twoCellAnchor editAs="oneCell">
    <xdr:from>
      <xdr:col>5</xdr:col>
      <xdr:colOff>539750</xdr:colOff>
      <xdr:row>35</xdr:row>
      <xdr:rowOff>63500</xdr:rowOff>
    </xdr:from>
    <xdr:to>
      <xdr:col>10</xdr:col>
      <xdr:colOff>959029</xdr:colOff>
      <xdr:row>36</xdr:row>
      <xdr:rowOff>95261</xdr:rowOff>
    </xdr:to>
    <xdr:pic>
      <xdr:nvPicPr>
        <xdr:cNvPr id="30" name="図 29">
          <a:extLst>
            <a:ext uri="{FF2B5EF4-FFF2-40B4-BE49-F238E27FC236}">
              <a16:creationId xmlns:a16="http://schemas.microsoft.com/office/drawing/2014/main" id="{00000000-0008-0000-0400-00001E000000}"/>
            </a:ext>
          </a:extLst>
        </xdr:cNvPr>
        <xdr:cNvPicPr>
          <a:picLocks noChangeAspect="1"/>
        </xdr:cNvPicPr>
      </xdr:nvPicPr>
      <xdr:blipFill>
        <a:blip xmlns:r="http://schemas.openxmlformats.org/officeDocument/2006/relationships" r:embed="rId4"/>
        <a:stretch>
          <a:fillRect/>
        </a:stretch>
      </xdr:blipFill>
      <xdr:spPr>
        <a:xfrm>
          <a:off x="3206750" y="7937500"/>
          <a:ext cx="3473629" cy="203210"/>
        </a:xfrm>
        <a:prstGeom prst="rect">
          <a:avLst/>
        </a:prstGeom>
      </xdr:spPr>
    </xdr:pic>
    <xdr:clientData/>
  </xdr:twoCellAnchor>
  <xdr:twoCellAnchor editAs="oneCell">
    <xdr:from>
      <xdr:col>0</xdr:col>
      <xdr:colOff>222250</xdr:colOff>
      <xdr:row>35</xdr:row>
      <xdr:rowOff>95250</xdr:rowOff>
    </xdr:from>
    <xdr:to>
      <xdr:col>5</xdr:col>
      <xdr:colOff>387496</xdr:colOff>
      <xdr:row>36</xdr:row>
      <xdr:rowOff>57158</xdr:rowOff>
    </xdr:to>
    <xdr:pic>
      <xdr:nvPicPr>
        <xdr:cNvPr id="31" name="図 30">
          <a:extLst>
            <a:ext uri="{FF2B5EF4-FFF2-40B4-BE49-F238E27FC236}">
              <a16:creationId xmlns:a16="http://schemas.microsoft.com/office/drawing/2014/main" id="{00000000-0008-0000-0400-00001F000000}"/>
            </a:ext>
          </a:extLst>
        </xdr:cNvPr>
        <xdr:cNvPicPr>
          <a:picLocks noChangeAspect="1"/>
        </xdr:cNvPicPr>
      </xdr:nvPicPr>
      <xdr:blipFill>
        <a:blip xmlns:r="http://schemas.openxmlformats.org/officeDocument/2006/relationships" r:embed="rId5"/>
        <a:stretch>
          <a:fillRect/>
        </a:stretch>
      </xdr:blipFill>
      <xdr:spPr>
        <a:xfrm>
          <a:off x="222250" y="7969250"/>
          <a:ext cx="2832246" cy="133357"/>
        </a:xfrm>
        <a:prstGeom prst="rect">
          <a:avLst/>
        </a:prstGeom>
      </xdr:spPr>
    </xdr:pic>
    <xdr:clientData/>
  </xdr:twoCellAnchor>
  <xdr:twoCellAnchor>
    <xdr:from>
      <xdr:col>1</xdr:col>
      <xdr:colOff>406400</xdr:colOff>
      <xdr:row>38</xdr:row>
      <xdr:rowOff>161792</xdr:rowOff>
    </xdr:from>
    <xdr:to>
      <xdr:col>2</xdr:col>
      <xdr:colOff>473075</xdr:colOff>
      <xdr:row>40</xdr:row>
      <xdr:rowOff>55976</xdr:rowOff>
    </xdr:to>
    <xdr:sp macro="" textlink="">
      <xdr:nvSpPr>
        <xdr:cNvPr id="21" name="テキスト ボックス 20">
          <a:extLst>
            <a:ext uri="{FF2B5EF4-FFF2-40B4-BE49-F238E27FC236}">
              <a16:creationId xmlns:a16="http://schemas.microsoft.com/office/drawing/2014/main" id="{00000000-0008-0000-0400-000015000000}"/>
            </a:ext>
          </a:extLst>
        </xdr:cNvPr>
        <xdr:cNvSpPr txBox="1"/>
      </xdr:nvSpPr>
      <xdr:spPr>
        <a:xfrm>
          <a:off x="635000" y="7248392"/>
          <a:ext cx="695325" cy="2561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effectLst>
                <a:glow rad="127000">
                  <a:schemeClr val="bg1"/>
                </a:glow>
              </a:effectLst>
            </a:rPr>
            <a:t>黒肥地</a:t>
          </a:r>
        </a:p>
      </xdr:txBody>
    </xdr:sp>
    <xdr:clientData/>
  </xdr:twoCellAnchor>
  <xdr:twoCellAnchor>
    <xdr:from>
      <xdr:col>1</xdr:col>
      <xdr:colOff>511175</xdr:colOff>
      <xdr:row>40</xdr:row>
      <xdr:rowOff>17053</xdr:rowOff>
    </xdr:from>
    <xdr:to>
      <xdr:col>2</xdr:col>
      <xdr:colOff>217882</xdr:colOff>
      <xdr:row>41</xdr:row>
      <xdr:rowOff>95250</xdr:rowOff>
    </xdr:to>
    <xdr:sp macro="" textlink="">
      <xdr:nvSpPr>
        <xdr:cNvPr id="22" name="正方形/長方形 21">
          <a:extLst>
            <a:ext uri="{FF2B5EF4-FFF2-40B4-BE49-F238E27FC236}">
              <a16:creationId xmlns:a16="http://schemas.microsoft.com/office/drawing/2014/main" id="{00000000-0008-0000-0400-000016000000}"/>
            </a:ext>
          </a:extLst>
        </xdr:cNvPr>
        <xdr:cNvSpPr/>
      </xdr:nvSpPr>
      <xdr:spPr bwMode="auto">
        <a:xfrm>
          <a:off x="739775" y="7465603"/>
          <a:ext cx="335357" cy="259172"/>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6</xdr:col>
      <xdr:colOff>386291</xdr:colOff>
      <xdr:row>9</xdr:row>
      <xdr:rowOff>171450</xdr:rowOff>
    </xdr:from>
    <xdr:to>
      <xdr:col>10</xdr:col>
      <xdr:colOff>762000</xdr:colOff>
      <xdr:row>12</xdr:row>
      <xdr:rowOff>125471</xdr:rowOff>
    </xdr:to>
    <xdr:sp macro="" textlink="">
      <xdr:nvSpPr>
        <xdr:cNvPr id="37" name="吹き出し: 四角形 36">
          <a:extLst>
            <a:ext uri="{FF2B5EF4-FFF2-40B4-BE49-F238E27FC236}">
              <a16:creationId xmlns:a16="http://schemas.microsoft.com/office/drawing/2014/main" id="{00000000-0008-0000-0400-000025000000}"/>
            </a:ext>
          </a:extLst>
        </xdr:cNvPr>
        <xdr:cNvSpPr/>
      </xdr:nvSpPr>
      <xdr:spPr bwMode="auto">
        <a:xfrm>
          <a:off x="4062941" y="2009775"/>
          <a:ext cx="3118909" cy="525521"/>
        </a:xfrm>
        <a:prstGeom prst="wedgeRectCallout">
          <a:avLst>
            <a:gd name="adj1" fmla="val -22194"/>
            <a:gd name="adj2" fmla="val -14449"/>
          </a:avLst>
        </a:prstGeom>
        <a:solidFill>
          <a:srgbClr val="FFFF00"/>
        </a:solidFill>
        <a:ln w="3175">
          <a:solidFill>
            <a:schemeClr val="tx1"/>
          </a:solidFill>
          <a:prstDash val="solid"/>
          <a:round/>
          <a:headEnd/>
          <a:tailEnd type="triangle" w="med" len="med"/>
        </a:ln>
        <a:effectLst/>
      </xdr:spPr>
      <xdr:txBody>
        <a:bodyPr rtlCol="0" anchor="ctr"/>
        <a:lstStyle/>
        <a:p>
          <a:pPr algn="l"/>
          <a:r>
            <a:rPr kumimoji="1" lang="ja-JP" altLang="en-US" sz="800">
              <a:latin typeface="UD デジタル 教科書体 NK-B" panose="02020700000000000000" pitchFamily="18" charset="-128"/>
              <a:ea typeface="UD デジタル 教科書体 NK-B" panose="02020700000000000000" pitchFamily="18" charset="-128"/>
            </a:rPr>
            <a:t>スタート３分前（ロング</a:t>
          </a:r>
          <a:r>
            <a:rPr kumimoji="1" lang="en-US" altLang="ja-JP" sz="800">
              <a:latin typeface="UD デジタル 教科書体 NK-B" panose="02020700000000000000" pitchFamily="18" charset="-128"/>
              <a:ea typeface="UD デジタル 教科書体 NK-B" panose="02020700000000000000" pitchFamily="18" charset="-128"/>
            </a:rPr>
            <a:t>9:12/</a:t>
          </a:r>
          <a:r>
            <a:rPr kumimoji="1" lang="ja-JP" altLang="en-US" sz="800">
              <a:latin typeface="UD デジタル 教科書体 NK-B" panose="02020700000000000000" pitchFamily="18" charset="-128"/>
              <a:ea typeface="UD デジタル 教科書体 NK-B" panose="02020700000000000000" pitchFamily="18" charset="-128"/>
            </a:rPr>
            <a:t>他</a:t>
          </a:r>
          <a:r>
            <a:rPr kumimoji="1" lang="en-US" altLang="ja-JP" sz="800">
              <a:latin typeface="UD デジタル 教科書体 NK-B" panose="02020700000000000000" pitchFamily="18" charset="-128"/>
              <a:ea typeface="UD デジタル 教科書体 NK-B" panose="02020700000000000000" pitchFamily="18" charset="-128"/>
            </a:rPr>
            <a:t>9:19</a:t>
          </a:r>
          <a:r>
            <a:rPr kumimoji="1" lang="ja-JP" altLang="en-US" sz="800">
              <a:latin typeface="UD デジタル 教科書体 NK-B" panose="02020700000000000000" pitchFamily="18" charset="-128"/>
              <a:ea typeface="UD デジタル 教科書体 NK-B" panose="02020700000000000000" pitchFamily="18" charset="-128"/>
            </a:rPr>
            <a:t>）まではベンチコート着ていて</a:t>
          </a:r>
          <a:r>
            <a:rPr kumimoji="1" lang="en-US" altLang="ja-JP" sz="800">
              <a:latin typeface="UD デジタル 教科書体 NK-B" panose="02020700000000000000" pitchFamily="18" charset="-128"/>
              <a:ea typeface="UD デジタル 教科書体 NK-B" panose="02020700000000000000" pitchFamily="18" charset="-128"/>
            </a:rPr>
            <a:t>OK</a:t>
          </a:r>
          <a:r>
            <a:rPr kumimoji="1" lang="ja-JP" altLang="en-US" sz="800">
              <a:latin typeface="UD デジタル 教科書体 NK-B" panose="02020700000000000000" pitchFamily="18" charset="-128"/>
              <a:ea typeface="UD デジタル 教科書体 NK-B" panose="02020700000000000000" pitchFamily="18" charset="-128"/>
            </a:rPr>
            <a:t>、３分前に場内マネに渡す</a:t>
          </a:r>
        </a:p>
      </xdr:txBody>
    </xdr:sp>
    <xdr:clientData/>
  </xdr:twoCellAnchor>
  <xdr:oneCellAnchor>
    <xdr:from>
      <xdr:col>0</xdr:col>
      <xdr:colOff>155509</xdr:colOff>
      <xdr:row>55</xdr:row>
      <xdr:rowOff>103192</xdr:rowOff>
    </xdr:from>
    <xdr:ext cx="1389204" cy="1050475"/>
    <xdr:pic>
      <xdr:nvPicPr>
        <xdr:cNvPr id="3" name="図 50">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6"/>
        <a:stretch>
          <a:fillRect/>
        </a:stretch>
      </xdr:blipFill>
      <xdr:spPr>
        <a:xfrm>
          <a:off x="155509" y="9323651"/>
          <a:ext cx="1533395" cy="1056655"/>
        </a:xfrm>
        <a:prstGeom prst="rect">
          <a:avLst/>
        </a:prstGeom>
      </xdr:spPr>
    </xdr:pic>
    <xdr:clientData/>
  </xdr:oneCellAnchor>
  <xdr:twoCellAnchor>
    <xdr:from>
      <xdr:col>2</xdr:col>
      <xdr:colOff>369337</xdr:colOff>
      <xdr:row>55</xdr:row>
      <xdr:rowOff>233265</xdr:rowOff>
    </xdr:from>
    <xdr:to>
      <xdr:col>2</xdr:col>
      <xdr:colOff>583163</xdr:colOff>
      <xdr:row>56</xdr:row>
      <xdr:rowOff>207347</xdr:rowOff>
    </xdr:to>
    <xdr:sp macro="" textlink="">
      <xdr:nvSpPr>
        <xdr:cNvPr id="4" name="楕円 53">
          <a:extLst>
            <a:ext uri="{FF2B5EF4-FFF2-40B4-BE49-F238E27FC236}">
              <a16:creationId xmlns:a16="http://schemas.microsoft.com/office/drawing/2014/main" id="{00000000-0008-0000-0400-000004000000}"/>
            </a:ext>
          </a:extLst>
        </xdr:cNvPr>
        <xdr:cNvSpPr/>
      </xdr:nvSpPr>
      <xdr:spPr bwMode="auto">
        <a:xfrm>
          <a:off x="1302398" y="9453724"/>
          <a:ext cx="213826" cy="220307"/>
        </a:xfrm>
        <a:prstGeom prst="ellipse">
          <a:avLst/>
        </a:prstGeom>
        <a:noFill/>
        <a:ln w="3175">
          <a:solidFill>
            <a:schemeClr val="bg1"/>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xdr:col>
      <xdr:colOff>129592</xdr:colOff>
      <xdr:row>56</xdr:row>
      <xdr:rowOff>194387</xdr:rowOff>
    </xdr:from>
    <xdr:to>
      <xdr:col>2</xdr:col>
      <xdr:colOff>466531</xdr:colOff>
      <xdr:row>58</xdr:row>
      <xdr:rowOff>90714</xdr:rowOff>
    </xdr:to>
    <xdr:sp macro="" textlink="">
      <xdr:nvSpPr>
        <xdr:cNvPr id="5" name="フリーフォーム: 図形 54">
          <a:extLst>
            <a:ext uri="{FF2B5EF4-FFF2-40B4-BE49-F238E27FC236}">
              <a16:creationId xmlns:a16="http://schemas.microsoft.com/office/drawing/2014/main" id="{00000000-0008-0000-0400-000005000000}"/>
            </a:ext>
          </a:extLst>
        </xdr:cNvPr>
        <xdr:cNvSpPr/>
      </xdr:nvSpPr>
      <xdr:spPr bwMode="auto">
        <a:xfrm>
          <a:off x="375816" y="9661071"/>
          <a:ext cx="1023776" cy="427653"/>
        </a:xfrm>
        <a:custGeom>
          <a:avLst/>
          <a:gdLst>
            <a:gd name="connsiteX0" fmla="*/ 1023776 w 1023776"/>
            <a:gd name="connsiteY0" fmla="*/ 0 h 427653"/>
            <a:gd name="connsiteX1" fmla="*/ 926582 w 1023776"/>
            <a:gd name="connsiteY1" fmla="*/ 414694 h 427653"/>
            <a:gd name="connsiteX2" fmla="*/ 278623 w 1023776"/>
            <a:gd name="connsiteY2" fmla="*/ 427653 h 427653"/>
            <a:gd name="connsiteX3" fmla="*/ 213827 w 1023776"/>
            <a:gd name="connsiteY3" fmla="*/ 285102 h 427653"/>
            <a:gd name="connsiteX4" fmla="*/ 0 w 1023776"/>
            <a:gd name="connsiteY4" fmla="*/ 259184 h 427653"/>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1023776" h="427653">
              <a:moveTo>
                <a:pt x="1023776" y="0"/>
              </a:moveTo>
              <a:lnTo>
                <a:pt x="926582" y="414694"/>
              </a:lnTo>
              <a:lnTo>
                <a:pt x="278623" y="427653"/>
              </a:lnTo>
              <a:lnTo>
                <a:pt x="213827" y="285102"/>
              </a:lnTo>
              <a:lnTo>
                <a:pt x="0" y="259184"/>
              </a:lnTo>
            </a:path>
          </a:pathLst>
        </a:custGeom>
        <a:noFill/>
        <a:ln w="25400">
          <a:solidFill>
            <a:srgbClr val="FFFF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2</xdr:col>
      <xdr:colOff>466531</xdr:colOff>
      <xdr:row>56</xdr:row>
      <xdr:rowOff>194387</xdr:rowOff>
    </xdr:from>
    <xdr:to>
      <xdr:col>3</xdr:col>
      <xdr:colOff>19439</xdr:colOff>
      <xdr:row>59</xdr:row>
      <xdr:rowOff>103674</xdr:rowOff>
    </xdr:to>
    <xdr:sp macro="" textlink="">
      <xdr:nvSpPr>
        <xdr:cNvPr id="7" name="フリーフォーム: 図形 55">
          <a:extLst>
            <a:ext uri="{FF2B5EF4-FFF2-40B4-BE49-F238E27FC236}">
              <a16:creationId xmlns:a16="http://schemas.microsoft.com/office/drawing/2014/main" id="{00000000-0008-0000-0400-000007000000}"/>
            </a:ext>
          </a:extLst>
        </xdr:cNvPr>
        <xdr:cNvSpPr/>
      </xdr:nvSpPr>
      <xdr:spPr bwMode="auto">
        <a:xfrm>
          <a:off x="1399592" y="9661071"/>
          <a:ext cx="239745" cy="628521"/>
        </a:xfrm>
        <a:custGeom>
          <a:avLst/>
          <a:gdLst>
            <a:gd name="connsiteX0" fmla="*/ 64796 w 239745"/>
            <a:gd name="connsiteY0" fmla="*/ 0 h 628521"/>
            <a:gd name="connsiteX1" fmla="*/ 194388 w 239745"/>
            <a:gd name="connsiteY1" fmla="*/ 51837 h 628521"/>
            <a:gd name="connsiteX2" fmla="*/ 239745 w 239745"/>
            <a:gd name="connsiteY2" fmla="*/ 239745 h 628521"/>
            <a:gd name="connsiteX3" fmla="*/ 200867 w 239745"/>
            <a:gd name="connsiteY3" fmla="*/ 427653 h 628521"/>
            <a:gd name="connsiteX4" fmla="*/ 136071 w 239745"/>
            <a:gd name="connsiteY4" fmla="*/ 544286 h 628521"/>
            <a:gd name="connsiteX5" fmla="*/ 0 w 239745"/>
            <a:gd name="connsiteY5" fmla="*/ 628521 h 628521"/>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239745" h="628521">
              <a:moveTo>
                <a:pt x="64796" y="0"/>
              </a:moveTo>
              <a:lnTo>
                <a:pt x="194388" y="51837"/>
              </a:lnTo>
              <a:lnTo>
                <a:pt x="239745" y="239745"/>
              </a:lnTo>
              <a:lnTo>
                <a:pt x="200867" y="427653"/>
              </a:lnTo>
              <a:lnTo>
                <a:pt x="136071" y="544286"/>
              </a:lnTo>
              <a:lnTo>
                <a:pt x="0" y="628521"/>
              </a:lnTo>
            </a:path>
          </a:pathLst>
        </a:custGeom>
        <a:noFill/>
        <a:ln w="25400">
          <a:solidFill>
            <a:schemeClr val="accent1">
              <a:lumMod val="20000"/>
              <a:lumOff val="80000"/>
            </a:schemeClr>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1</xdr:col>
      <xdr:colOff>362857</xdr:colOff>
      <xdr:row>57</xdr:row>
      <xdr:rowOff>64795</xdr:rowOff>
    </xdr:from>
    <xdr:to>
      <xdr:col>2</xdr:col>
      <xdr:colOff>427654</xdr:colOff>
      <xdr:row>58</xdr:row>
      <xdr:rowOff>71275</xdr:rowOff>
    </xdr:to>
    <xdr:sp macro="" textlink="">
      <xdr:nvSpPr>
        <xdr:cNvPr id="10" name="テキスト ボックス 60">
          <a:extLst>
            <a:ext uri="{FF2B5EF4-FFF2-40B4-BE49-F238E27FC236}">
              <a16:creationId xmlns:a16="http://schemas.microsoft.com/office/drawing/2014/main" id="{00000000-0008-0000-0400-00000A000000}"/>
            </a:ext>
          </a:extLst>
        </xdr:cNvPr>
        <xdr:cNvSpPr txBox="1"/>
      </xdr:nvSpPr>
      <xdr:spPr>
        <a:xfrm>
          <a:off x="609081" y="9920254"/>
          <a:ext cx="751634" cy="194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a:solidFill>
                <a:srgbClr val="FFFF00"/>
              </a:solidFill>
              <a:latin typeface="UD デジタル 教科書体 NK-B" panose="02020700000000000000" pitchFamily="18" charset="-128"/>
              <a:ea typeface="UD デジタル 教科書体 NK-B" panose="02020700000000000000" pitchFamily="18" charset="-128"/>
            </a:rPr>
            <a:t>ロング女性</a:t>
          </a:r>
          <a:endParaRPr kumimoji="1" lang="en-US" altLang="ja-JP" sz="800">
            <a:solidFill>
              <a:srgbClr val="FFFF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2</xdr:col>
      <xdr:colOff>0</xdr:colOff>
      <xdr:row>58</xdr:row>
      <xdr:rowOff>142550</xdr:rowOff>
    </xdr:from>
    <xdr:to>
      <xdr:col>2</xdr:col>
      <xdr:colOff>537807</xdr:colOff>
      <xdr:row>60</xdr:row>
      <xdr:rowOff>45355</xdr:rowOff>
    </xdr:to>
    <xdr:sp macro="" textlink="">
      <xdr:nvSpPr>
        <xdr:cNvPr id="11" name="テキスト ボックス 61">
          <a:extLst>
            <a:ext uri="{FF2B5EF4-FFF2-40B4-BE49-F238E27FC236}">
              <a16:creationId xmlns:a16="http://schemas.microsoft.com/office/drawing/2014/main" id="{00000000-0008-0000-0400-00000B000000}"/>
            </a:ext>
          </a:extLst>
        </xdr:cNvPr>
        <xdr:cNvSpPr txBox="1"/>
      </xdr:nvSpPr>
      <xdr:spPr>
        <a:xfrm>
          <a:off x="933061" y="10185917"/>
          <a:ext cx="537807" cy="2786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a:solidFill>
                <a:schemeClr val="accent1">
                  <a:lumMod val="20000"/>
                  <a:lumOff val="80000"/>
                </a:schemeClr>
              </a:solidFill>
              <a:latin typeface="UD デジタル 教科書体 NK-B" panose="02020700000000000000" pitchFamily="18" charset="-128"/>
              <a:ea typeface="UD デジタル 教科書体 NK-B" panose="02020700000000000000" pitchFamily="18" charset="-128"/>
            </a:rPr>
            <a:t>シニア</a:t>
          </a:r>
          <a:endParaRPr kumimoji="1" lang="en-US" altLang="ja-JP" sz="800">
            <a:solidFill>
              <a:schemeClr val="accent1">
                <a:lumMod val="20000"/>
                <a:lumOff val="80000"/>
              </a:schemeClr>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oneCell">
    <xdr:from>
      <xdr:col>6</xdr:col>
      <xdr:colOff>182207</xdr:colOff>
      <xdr:row>26</xdr:row>
      <xdr:rowOff>104942</xdr:rowOff>
    </xdr:from>
    <xdr:to>
      <xdr:col>11</xdr:col>
      <xdr:colOff>621</xdr:colOff>
      <xdr:row>29</xdr:row>
      <xdr:rowOff>123825</xdr:rowOff>
    </xdr:to>
    <xdr:pic>
      <xdr:nvPicPr>
        <xdr:cNvPr id="28" name="図 27">
          <a:extLst>
            <a:ext uri="{FF2B5EF4-FFF2-40B4-BE49-F238E27FC236}">
              <a16:creationId xmlns:a16="http://schemas.microsoft.com/office/drawing/2014/main" id="{00000000-0008-0000-0400-00001C000000}"/>
            </a:ext>
          </a:extLst>
        </xdr:cNvPr>
        <xdr:cNvPicPr>
          <a:picLocks noChangeAspect="1"/>
        </xdr:cNvPicPr>
      </xdr:nvPicPr>
      <xdr:blipFill rotWithShape="1">
        <a:blip xmlns:r="http://schemas.openxmlformats.org/officeDocument/2006/relationships" r:embed="rId7"/>
        <a:srcRect l="2958" t="80629" r="2836" b="1221"/>
        <a:stretch/>
      </xdr:blipFill>
      <xdr:spPr>
        <a:xfrm>
          <a:off x="3554057" y="5029367"/>
          <a:ext cx="3380764" cy="561808"/>
        </a:xfrm>
        <a:prstGeom prst="rect">
          <a:avLst/>
        </a:prstGeom>
      </xdr:spPr>
    </xdr:pic>
    <xdr:clientData/>
  </xdr:twoCellAnchor>
  <xdr:twoCellAnchor editAs="oneCell">
    <xdr:from>
      <xdr:col>5</xdr:col>
      <xdr:colOff>431799</xdr:colOff>
      <xdr:row>14</xdr:row>
      <xdr:rowOff>6350</xdr:rowOff>
    </xdr:from>
    <xdr:to>
      <xdr:col>10</xdr:col>
      <xdr:colOff>1007290</xdr:colOff>
      <xdr:row>15</xdr:row>
      <xdr:rowOff>161925</xdr:rowOff>
    </xdr:to>
    <xdr:pic>
      <xdr:nvPicPr>
        <xdr:cNvPr id="34" name="図 33">
          <a:extLst>
            <a:ext uri="{FF2B5EF4-FFF2-40B4-BE49-F238E27FC236}">
              <a16:creationId xmlns:a16="http://schemas.microsoft.com/office/drawing/2014/main" id="{00000000-0008-0000-0400-000022000000}"/>
            </a:ext>
          </a:extLst>
        </xdr:cNvPr>
        <xdr:cNvPicPr>
          <a:picLocks noChangeAspect="1"/>
        </xdr:cNvPicPr>
      </xdr:nvPicPr>
      <xdr:blipFill rotWithShape="1">
        <a:blip xmlns:r="http://schemas.openxmlformats.org/officeDocument/2006/relationships" r:embed="rId8"/>
        <a:srcRect l="2566" t="83287" r="2471" b="2329"/>
        <a:stretch/>
      </xdr:blipFill>
      <xdr:spPr>
        <a:xfrm>
          <a:off x="3174999" y="2701925"/>
          <a:ext cx="3718741" cy="336550"/>
        </a:xfrm>
        <a:prstGeom prst="rect">
          <a:avLst/>
        </a:prstGeom>
      </xdr:spPr>
    </xdr:pic>
    <xdr:clientData/>
  </xdr:twoCellAnchor>
  <xdr:oneCellAnchor>
    <xdr:from>
      <xdr:col>5</xdr:col>
      <xdr:colOff>293057</xdr:colOff>
      <xdr:row>33</xdr:row>
      <xdr:rowOff>18468</xdr:rowOff>
    </xdr:from>
    <xdr:ext cx="1146724" cy="183384"/>
    <xdr:sp macro="" textlink="">
      <xdr:nvSpPr>
        <xdr:cNvPr id="47" name="正方形/長方形 46">
          <a:extLst>
            <a:ext uri="{FF2B5EF4-FFF2-40B4-BE49-F238E27FC236}">
              <a16:creationId xmlns:a16="http://schemas.microsoft.com/office/drawing/2014/main" id="{00000000-0008-0000-0400-00002F000000}"/>
            </a:ext>
          </a:extLst>
        </xdr:cNvPr>
        <xdr:cNvSpPr/>
      </xdr:nvSpPr>
      <xdr:spPr bwMode="auto">
        <a:xfrm>
          <a:off x="3036257" y="6219243"/>
          <a:ext cx="1146724" cy="183384"/>
        </a:xfrm>
        <a:prstGeom prst="rect">
          <a:avLst/>
        </a:prstGeom>
        <a:solidFill>
          <a:schemeClr val="bg1"/>
        </a:solidFill>
        <a:ln w="38100">
          <a:solidFill>
            <a:srgbClr val="FF0000"/>
          </a:solidFill>
          <a:prstDash val="solid"/>
          <a:round/>
          <a:headEnd/>
          <a:tailEnd type="triangle" w="med" len="med"/>
        </a:ln>
        <a:effectLst/>
      </xdr:spPr>
      <xdr:txBody>
        <a:bodyPr vertOverflow="clip" horzOverflow="clip" wrap="none" lIns="0" tIns="0" rIns="0" bIns="0" rtlCol="0" anchor="ctr">
          <a:spAutoFit/>
        </a:bodyPr>
        <a:lstStyle/>
        <a:p>
          <a:pPr algn="ctr"/>
          <a:r>
            <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rPr>
            <a:t>ショート</a:t>
          </a:r>
          <a:r>
            <a:rPr kumimoji="1" lang="en-US" altLang="ja-JP" sz="1100">
              <a:latin typeface="HGS創英角ｺﾞｼｯｸUB" panose="020B0900000000000000" pitchFamily="50" charset="-128"/>
              <a:ea typeface="HGS創英角ｺﾞｼｯｸUB" panose="020B0900000000000000" pitchFamily="50" charset="-128"/>
              <a:cs typeface="Arial" panose="020B0604020202020204" pitchFamily="34" charset="0"/>
            </a:rPr>
            <a:t>(No644)</a:t>
          </a:r>
          <a:endParaRPr kumimoji="1" lang="ja-JP" altLang="en-US" sz="1100">
            <a:latin typeface="HGS創英角ｺﾞｼｯｸUB" panose="020B0900000000000000" pitchFamily="50" charset="-128"/>
            <a:ea typeface="HGS創英角ｺﾞｼｯｸUB" panose="020B0900000000000000" pitchFamily="50" charset="-128"/>
            <a:cs typeface="Arial" panose="020B0604020202020204" pitchFamily="34" charset="0"/>
          </a:endParaRPr>
        </a:p>
      </xdr:txBody>
    </xdr:sp>
    <xdr:clientData/>
  </xdr:oneCellAnchor>
  <xdr:twoCellAnchor>
    <xdr:from>
      <xdr:col>8</xdr:col>
      <xdr:colOff>276225</xdr:colOff>
      <xdr:row>40</xdr:row>
      <xdr:rowOff>68500</xdr:rowOff>
    </xdr:from>
    <xdr:to>
      <xdr:col>8</xdr:col>
      <xdr:colOff>621031</xdr:colOff>
      <xdr:row>41</xdr:row>
      <xdr:rowOff>114389</xdr:rowOff>
    </xdr:to>
    <xdr:sp macro="" textlink="">
      <xdr:nvSpPr>
        <xdr:cNvPr id="50" name="正方形/長方形 49">
          <a:extLst>
            <a:ext uri="{FF2B5EF4-FFF2-40B4-BE49-F238E27FC236}">
              <a16:creationId xmlns:a16="http://schemas.microsoft.com/office/drawing/2014/main" id="{00000000-0008-0000-0400-000032000000}"/>
            </a:ext>
          </a:extLst>
        </xdr:cNvPr>
        <xdr:cNvSpPr/>
      </xdr:nvSpPr>
      <xdr:spPr bwMode="auto">
        <a:xfrm>
          <a:off x="4905375" y="7517050"/>
          <a:ext cx="344806" cy="226864"/>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8</xdr:col>
      <xdr:colOff>517070</xdr:colOff>
      <xdr:row>42</xdr:row>
      <xdr:rowOff>122360</xdr:rowOff>
    </xdr:from>
    <xdr:to>
      <xdr:col>9</xdr:col>
      <xdr:colOff>227786</xdr:colOff>
      <xdr:row>43</xdr:row>
      <xdr:rowOff>162127</xdr:rowOff>
    </xdr:to>
    <xdr:sp macro="" textlink="">
      <xdr:nvSpPr>
        <xdr:cNvPr id="52" name="正方形/長方形 51">
          <a:extLst>
            <a:ext uri="{FF2B5EF4-FFF2-40B4-BE49-F238E27FC236}">
              <a16:creationId xmlns:a16="http://schemas.microsoft.com/office/drawing/2014/main" id="{00000000-0008-0000-0400-000034000000}"/>
            </a:ext>
          </a:extLst>
        </xdr:cNvPr>
        <xdr:cNvSpPr/>
      </xdr:nvSpPr>
      <xdr:spPr bwMode="auto">
        <a:xfrm>
          <a:off x="5146220" y="7932860"/>
          <a:ext cx="339366" cy="220742"/>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10</xdr:col>
      <xdr:colOff>180975</xdr:colOff>
      <xdr:row>45</xdr:row>
      <xdr:rowOff>68500</xdr:rowOff>
    </xdr:from>
    <xdr:to>
      <xdr:col>10</xdr:col>
      <xdr:colOff>525781</xdr:colOff>
      <xdr:row>46</xdr:row>
      <xdr:rowOff>114389</xdr:rowOff>
    </xdr:to>
    <xdr:sp macro="" textlink="">
      <xdr:nvSpPr>
        <xdr:cNvPr id="53" name="正方形/長方形 52">
          <a:extLst>
            <a:ext uri="{FF2B5EF4-FFF2-40B4-BE49-F238E27FC236}">
              <a16:creationId xmlns:a16="http://schemas.microsoft.com/office/drawing/2014/main" id="{00000000-0008-0000-0400-000035000000}"/>
            </a:ext>
          </a:extLst>
        </xdr:cNvPr>
        <xdr:cNvSpPr/>
      </xdr:nvSpPr>
      <xdr:spPr bwMode="auto">
        <a:xfrm>
          <a:off x="6067425" y="8421925"/>
          <a:ext cx="344806" cy="226864"/>
        </a:xfrm>
        <a:prstGeom prst="rect">
          <a:avLst/>
        </a:prstGeom>
        <a:noFill/>
        <a:ln w="38100">
          <a:solidFill>
            <a:srgbClr val="FF0000"/>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8</xdr:col>
      <xdr:colOff>180975</xdr:colOff>
      <xdr:row>39</xdr:row>
      <xdr:rowOff>9392</xdr:rowOff>
    </xdr:from>
    <xdr:to>
      <xdr:col>9</xdr:col>
      <xdr:colOff>244475</xdr:colOff>
      <xdr:row>40</xdr:row>
      <xdr:rowOff>84551</xdr:rowOff>
    </xdr:to>
    <xdr:sp macro="" textlink="">
      <xdr:nvSpPr>
        <xdr:cNvPr id="57" name="テキスト ボックス 56">
          <a:extLst>
            <a:ext uri="{FF2B5EF4-FFF2-40B4-BE49-F238E27FC236}">
              <a16:creationId xmlns:a16="http://schemas.microsoft.com/office/drawing/2014/main" id="{00000000-0008-0000-0400-000039000000}"/>
            </a:ext>
          </a:extLst>
        </xdr:cNvPr>
        <xdr:cNvSpPr txBox="1"/>
      </xdr:nvSpPr>
      <xdr:spPr>
        <a:xfrm>
          <a:off x="4810125" y="7276967"/>
          <a:ext cx="692150" cy="2561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effectLst>
                <a:glow rad="127000">
                  <a:schemeClr val="bg1"/>
                </a:glow>
              </a:effectLst>
            </a:rPr>
            <a:t>唐</a:t>
          </a:r>
        </a:p>
      </xdr:txBody>
    </xdr:sp>
    <xdr:clientData/>
  </xdr:twoCellAnchor>
  <xdr:twoCellAnchor>
    <xdr:from>
      <xdr:col>8</xdr:col>
      <xdr:colOff>415925</xdr:colOff>
      <xdr:row>41</xdr:row>
      <xdr:rowOff>69717</xdr:rowOff>
    </xdr:from>
    <xdr:to>
      <xdr:col>9</xdr:col>
      <xdr:colOff>485775</xdr:colOff>
      <xdr:row>42</xdr:row>
      <xdr:rowOff>144876</xdr:rowOff>
    </xdr:to>
    <xdr:sp macro="" textlink="">
      <xdr:nvSpPr>
        <xdr:cNvPr id="32" name="テキスト ボックス 57">
          <a:extLst>
            <a:ext uri="{FF2B5EF4-FFF2-40B4-BE49-F238E27FC236}">
              <a16:creationId xmlns:a16="http://schemas.microsoft.com/office/drawing/2014/main" id="{00000000-0008-0000-0400-000020000000}"/>
            </a:ext>
          </a:extLst>
        </xdr:cNvPr>
        <xdr:cNvSpPr txBox="1"/>
      </xdr:nvSpPr>
      <xdr:spPr>
        <a:xfrm>
          <a:off x="5045075" y="7699242"/>
          <a:ext cx="698500" cy="2561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effectLst>
                <a:glow rad="127000">
                  <a:schemeClr val="bg1"/>
                </a:glow>
              </a:effectLst>
            </a:rPr>
            <a:t>清原</a:t>
          </a:r>
        </a:p>
      </xdr:txBody>
    </xdr:sp>
    <xdr:clientData/>
  </xdr:twoCellAnchor>
  <xdr:twoCellAnchor>
    <xdr:from>
      <xdr:col>10</xdr:col>
      <xdr:colOff>73025</xdr:colOff>
      <xdr:row>44</xdr:row>
      <xdr:rowOff>31617</xdr:rowOff>
    </xdr:from>
    <xdr:to>
      <xdr:col>10</xdr:col>
      <xdr:colOff>771525</xdr:colOff>
      <xdr:row>45</xdr:row>
      <xdr:rowOff>106776</xdr:rowOff>
    </xdr:to>
    <xdr:sp macro="" textlink="">
      <xdr:nvSpPr>
        <xdr:cNvPr id="71" name="テキスト ボックス 58">
          <a:extLst>
            <a:ext uri="{FF2B5EF4-FFF2-40B4-BE49-F238E27FC236}">
              <a16:creationId xmlns:a16="http://schemas.microsoft.com/office/drawing/2014/main" id="{00000000-0008-0000-0400-000047000000}"/>
            </a:ext>
          </a:extLst>
        </xdr:cNvPr>
        <xdr:cNvSpPr txBox="1"/>
      </xdr:nvSpPr>
      <xdr:spPr>
        <a:xfrm>
          <a:off x="5959475" y="8204067"/>
          <a:ext cx="698500" cy="2561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900" b="1">
              <a:solidFill>
                <a:srgbClr val="FF0000"/>
              </a:solidFill>
              <a:effectLst>
                <a:glow rad="127000">
                  <a:schemeClr val="bg1"/>
                </a:glow>
              </a:effectLst>
            </a:rPr>
            <a:t>寺田</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3</xdr:col>
      <xdr:colOff>219075</xdr:colOff>
      <xdr:row>11</xdr:row>
      <xdr:rowOff>12699</xdr:rowOff>
    </xdr:from>
    <xdr:to>
      <xdr:col>4</xdr:col>
      <xdr:colOff>304800</xdr:colOff>
      <xdr:row>12</xdr:row>
      <xdr:rowOff>19050</xdr:rowOff>
    </xdr:to>
    <xdr:grpSp>
      <xdr:nvGrpSpPr>
        <xdr:cNvPr id="36" name="グループ化 5">
          <a:extLst>
            <a:ext uri="{FF2B5EF4-FFF2-40B4-BE49-F238E27FC236}">
              <a16:creationId xmlns:a16="http://schemas.microsoft.com/office/drawing/2014/main" id="{00000000-0008-0000-0500-000024000000}"/>
            </a:ext>
          </a:extLst>
        </xdr:cNvPr>
        <xdr:cNvGrpSpPr/>
      </xdr:nvGrpSpPr>
      <xdr:grpSpPr>
        <a:xfrm>
          <a:off x="2101850" y="2114549"/>
          <a:ext cx="717550" cy="190501"/>
          <a:chOff x="2156402" y="2820265"/>
          <a:chExt cx="713509" cy="188192"/>
        </a:xfrm>
      </xdr:grpSpPr>
      <xdr:pic>
        <xdr:nvPicPr>
          <xdr:cNvPr id="37" name="図 3">
            <a:extLst>
              <a:ext uri="{FF2B5EF4-FFF2-40B4-BE49-F238E27FC236}">
                <a16:creationId xmlns:a16="http://schemas.microsoft.com/office/drawing/2014/main" id="{00000000-0008-0000-0500-000025000000}"/>
              </a:ext>
            </a:extLst>
          </xdr:cNvPr>
          <xdr:cNvPicPr>
            <a:picLocks noChangeAspect="1"/>
          </xdr:cNvPicPr>
        </xdr:nvPicPr>
        <xdr:blipFill rotWithShape="1">
          <a:blip xmlns:r="http://schemas.openxmlformats.org/officeDocument/2006/relationships" r:embed="rId1"/>
          <a:srcRect l="12912" t="68302" r="71957" b="29076"/>
          <a:stretch/>
        </xdr:blipFill>
        <xdr:spPr>
          <a:xfrm>
            <a:off x="2156402" y="2820265"/>
            <a:ext cx="713509" cy="188192"/>
          </a:xfrm>
          <a:prstGeom prst="rect">
            <a:avLst/>
          </a:prstGeom>
        </xdr:spPr>
      </xdr:pic>
      <xdr:pic>
        <xdr:nvPicPr>
          <xdr:cNvPr id="38" name="図 4">
            <a:extLst>
              <a:ext uri="{FF2B5EF4-FFF2-40B4-BE49-F238E27FC236}">
                <a16:creationId xmlns:a16="http://schemas.microsoft.com/office/drawing/2014/main" id="{00000000-0008-0000-0500-000026000000}"/>
              </a:ext>
            </a:extLst>
          </xdr:cNvPr>
          <xdr:cNvPicPr>
            <a:picLocks noChangeAspect="1"/>
          </xdr:cNvPicPr>
        </xdr:nvPicPr>
        <xdr:blipFill rotWithShape="1">
          <a:blip xmlns:r="http://schemas.openxmlformats.org/officeDocument/2006/relationships" r:embed="rId1"/>
          <a:srcRect l="15158" t="44633" r="83247" b="53792"/>
          <a:stretch/>
        </xdr:blipFill>
        <xdr:spPr>
          <a:xfrm>
            <a:off x="2671040" y="2847686"/>
            <a:ext cx="79376" cy="119207"/>
          </a:xfrm>
          <a:prstGeom prst="rect">
            <a:avLst/>
          </a:prstGeom>
        </xdr:spPr>
      </xdr:pic>
    </xdr:grpSp>
    <xdr:clientData/>
  </xdr:twoCellAnchor>
  <xdr:twoCellAnchor editAs="oneCell">
    <xdr:from>
      <xdr:col>0</xdr:col>
      <xdr:colOff>28575</xdr:colOff>
      <xdr:row>31</xdr:row>
      <xdr:rowOff>152400</xdr:rowOff>
    </xdr:from>
    <xdr:to>
      <xdr:col>4</xdr:col>
      <xdr:colOff>506217</xdr:colOff>
      <xdr:row>35</xdr:row>
      <xdr:rowOff>38100</xdr:rowOff>
    </xdr:to>
    <xdr:pic>
      <xdr:nvPicPr>
        <xdr:cNvPr id="85" name="図 8">
          <a:extLst>
            <a:ext uri="{FF2B5EF4-FFF2-40B4-BE49-F238E27FC236}">
              <a16:creationId xmlns:a16="http://schemas.microsoft.com/office/drawing/2014/main" id="{00000000-0008-0000-0500-000055000000}"/>
            </a:ext>
          </a:extLst>
        </xdr:cNvPr>
        <xdr:cNvPicPr>
          <a:picLocks noChangeAspect="1"/>
        </xdr:cNvPicPr>
      </xdr:nvPicPr>
      <xdr:blipFill>
        <a:blip xmlns:r="http://schemas.openxmlformats.org/officeDocument/2006/relationships" r:embed="rId2"/>
        <a:stretch>
          <a:fillRect/>
        </a:stretch>
      </xdr:blipFill>
      <xdr:spPr>
        <a:xfrm>
          <a:off x="28575" y="5876925"/>
          <a:ext cx="3220842" cy="647700"/>
        </a:xfrm>
        <a:prstGeom prst="rect">
          <a:avLst/>
        </a:prstGeom>
      </xdr:spPr>
    </xdr:pic>
    <xdr:clientData/>
  </xdr:twoCellAnchor>
  <xdr:twoCellAnchor editAs="oneCell">
    <xdr:from>
      <xdr:col>5</xdr:col>
      <xdr:colOff>200026</xdr:colOff>
      <xdr:row>31</xdr:row>
      <xdr:rowOff>123827</xdr:rowOff>
    </xdr:from>
    <xdr:to>
      <xdr:col>9</xdr:col>
      <xdr:colOff>180976</xdr:colOff>
      <xdr:row>35</xdr:row>
      <xdr:rowOff>23724</xdr:rowOff>
    </xdr:to>
    <xdr:pic>
      <xdr:nvPicPr>
        <xdr:cNvPr id="171" name="図 9">
          <a:extLst>
            <a:ext uri="{FF2B5EF4-FFF2-40B4-BE49-F238E27FC236}">
              <a16:creationId xmlns:a16="http://schemas.microsoft.com/office/drawing/2014/main" id="{00000000-0008-0000-0500-0000AB000000}"/>
            </a:ext>
          </a:extLst>
        </xdr:cNvPr>
        <xdr:cNvPicPr>
          <a:picLocks noChangeAspect="1"/>
        </xdr:cNvPicPr>
      </xdr:nvPicPr>
      <xdr:blipFill>
        <a:blip xmlns:r="http://schemas.openxmlformats.org/officeDocument/2006/relationships" r:embed="rId3"/>
        <a:stretch>
          <a:fillRect/>
        </a:stretch>
      </xdr:blipFill>
      <xdr:spPr>
        <a:xfrm>
          <a:off x="3343276" y="5848352"/>
          <a:ext cx="2724150" cy="658722"/>
        </a:xfrm>
        <a:prstGeom prst="rect">
          <a:avLst/>
        </a:prstGeom>
      </xdr:spPr>
    </xdr:pic>
    <xdr:clientData/>
  </xdr:twoCellAnchor>
  <xdr:oneCellAnchor>
    <xdr:from>
      <xdr:col>0</xdr:col>
      <xdr:colOff>158750</xdr:colOff>
      <xdr:row>30</xdr:row>
      <xdr:rowOff>76200</xdr:rowOff>
    </xdr:from>
    <xdr:ext cx="1125886" cy="325217"/>
    <xdr:sp macro="" textlink="">
      <xdr:nvSpPr>
        <xdr:cNvPr id="119" name="テキスト ボックス 12">
          <a:extLst>
            <a:ext uri="{FF2B5EF4-FFF2-40B4-BE49-F238E27FC236}">
              <a16:creationId xmlns:a16="http://schemas.microsoft.com/office/drawing/2014/main" id="{00000000-0008-0000-0500-000077000000}"/>
            </a:ext>
          </a:extLst>
        </xdr:cNvPr>
        <xdr:cNvSpPr txBox="1"/>
      </xdr:nvSpPr>
      <xdr:spPr>
        <a:xfrm>
          <a:off x="158750" y="5619750"/>
          <a:ext cx="1125886" cy="325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kern="1200">
              <a:latin typeface="Meiryo UI" panose="020B0604030504040204" pitchFamily="50" charset="-128"/>
              <a:ea typeface="Meiryo UI" panose="020B0604030504040204" pitchFamily="50" charset="-128"/>
            </a:rPr>
            <a:t>待機エリアルール</a:t>
          </a:r>
          <a:endParaRPr kumimoji="1" lang="en-US" altLang="ja-JP" sz="1100" kern="1200">
            <a:latin typeface="Meiryo UI" panose="020B0604030504040204" pitchFamily="50" charset="-128"/>
            <a:ea typeface="Meiryo UI" panose="020B0604030504040204" pitchFamily="50" charset="-128"/>
          </a:endParaRPr>
        </a:p>
      </xdr:txBody>
    </xdr:sp>
    <xdr:clientData/>
  </xdr:oneCellAnchor>
  <xdr:oneCellAnchor>
    <xdr:from>
      <xdr:col>5</xdr:col>
      <xdr:colOff>238125</xdr:colOff>
      <xdr:row>30</xdr:row>
      <xdr:rowOff>76200</xdr:rowOff>
    </xdr:from>
    <xdr:ext cx="1248740" cy="325217"/>
    <xdr:sp macro="" textlink="">
      <xdr:nvSpPr>
        <xdr:cNvPr id="116" name="テキスト ボックス 13">
          <a:extLst>
            <a:ext uri="{FF2B5EF4-FFF2-40B4-BE49-F238E27FC236}">
              <a16:creationId xmlns:a16="http://schemas.microsoft.com/office/drawing/2014/main" id="{00000000-0008-0000-0500-000074000000}"/>
            </a:ext>
          </a:extLst>
        </xdr:cNvPr>
        <xdr:cNvSpPr txBox="1"/>
      </xdr:nvSpPr>
      <xdr:spPr>
        <a:xfrm>
          <a:off x="3381375" y="5619750"/>
          <a:ext cx="1248740" cy="325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kern="1200">
              <a:latin typeface="Meiryo UI" panose="020B0604030504040204" pitchFamily="50" charset="-128"/>
              <a:ea typeface="Meiryo UI" panose="020B0604030504040204" pitchFamily="50" charset="-128"/>
            </a:rPr>
            <a:t>次走者エリアルール</a:t>
          </a:r>
          <a:endParaRPr kumimoji="1" lang="en-US" altLang="ja-JP" sz="1100" kern="1200">
            <a:latin typeface="Meiryo UI" panose="020B0604030504040204" pitchFamily="50" charset="-128"/>
            <a:ea typeface="Meiryo UI" panose="020B0604030504040204" pitchFamily="50" charset="-128"/>
          </a:endParaRPr>
        </a:p>
      </xdr:txBody>
    </xdr:sp>
    <xdr:clientData/>
  </xdr:oneCellAnchor>
  <xdr:oneCellAnchor>
    <xdr:from>
      <xdr:col>0</xdr:col>
      <xdr:colOff>161925</xdr:colOff>
      <xdr:row>35</xdr:row>
      <xdr:rowOff>123825</xdr:rowOff>
    </xdr:from>
    <xdr:ext cx="1107676" cy="325217"/>
    <xdr:sp macro="" textlink="">
      <xdr:nvSpPr>
        <xdr:cNvPr id="157" name="テキスト ボックス 14">
          <a:extLst>
            <a:ext uri="{FF2B5EF4-FFF2-40B4-BE49-F238E27FC236}">
              <a16:creationId xmlns:a16="http://schemas.microsoft.com/office/drawing/2014/main" id="{00000000-0008-0000-0500-00009D000000}"/>
            </a:ext>
          </a:extLst>
        </xdr:cNvPr>
        <xdr:cNvSpPr txBox="1"/>
      </xdr:nvSpPr>
      <xdr:spPr>
        <a:xfrm>
          <a:off x="161925" y="6572250"/>
          <a:ext cx="1107676" cy="325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kern="1200">
              <a:latin typeface="Meiryo UI" panose="020B0604030504040204" pitchFamily="50" charset="-128"/>
              <a:ea typeface="Meiryo UI" panose="020B0604030504040204" pitchFamily="50" charset="-128"/>
            </a:rPr>
            <a:t>中継エリアルール</a:t>
          </a:r>
          <a:endParaRPr kumimoji="1" lang="en-US" altLang="ja-JP" sz="1100" kern="1200">
            <a:latin typeface="Meiryo UI" panose="020B0604030504040204" pitchFamily="50" charset="-128"/>
            <a:ea typeface="Meiryo UI" panose="020B0604030504040204" pitchFamily="50" charset="-128"/>
          </a:endParaRPr>
        </a:p>
      </xdr:txBody>
    </xdr:sp>
    <xdr:clientData/>
  </xdr:oneCellAnchor>
  <xdr:oneCellAnchor>
    <xdr:from>
      <xdr:col>5</xdr:col>
      <xdr:colOff>25400</xdr:colOff>
      <xdr:row>35</xdr:row>
      <xdr:rowOff>120650</xdr:rowOff>
    </xdr:from>
    <xdr:ext cx="1107676" cy="325217"/>
    <xdr:sp macro="" textlink="">
      <xdr:nvSpPr>
        <xdr:cNvPr id="167" name="テキスト ボックス 16">
          <a:extLst>
            <a:ext uri="{FF2B5EF4-FFF2-40B4-BE49-F238E27FC236}">
              <a16:creationId xmlns:a16="http://schemas.microsoft.com/office/drawing/2014/main" id="{00000000-0008-0000-0500-0000A7000000}"/>
            </a:ext>
          </a:extLst>
        </xdr:cNvPr>
        <xdr:cNvSpPr txBox="1"/>
      </xdr:nvSpPr>
      <xdr:spPr>
        <a:xfrm>
          <a:off x="3168650" y="6569075"/>
          <a:ext cx="1107676" cy="3252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kern="1200">
              <a:latin typeface="Meiryo UI" panose="020B0604030504040204" pitchFamily="50" charset="-128"/>
              <a:ea typeface="Meiryo UI" panose="020B0604030504040204" pitchFamily="50" charset="-128"/>
            </a:rPr>
            <a:t>休息エリアルール</a:t>
          </a:r>
          <a:endParaRPr kumimoji="1" lang="en-US" altLang="ja-JP" sz="1100" kern="1200">
            <a:latin typeface="Meiryo UI" panose="020B0604030504040204" pitchFamily="50" charset="-128"/>
            <a:ea typeface="Meiryo UI" panose="020B0604030504040204" pitchFamily="50" charset="-128"/>
          </a:endParaRPr>
        </a:p>
      </xdr:txBody>
    </xdr:sp>
    <xdr:clientData/>
  </xdr:oneCellAnchor>
  <xdr:twoCellAnchor editAs="oneCell">
    <xdr:from>
      <xdr:col>0</xdr:col>
      <xdr:colOff>615950</xdr:colOff>
      <xdr:row>3</xdr:row>
      <xdr:rowOff>25400</xdr:rowOff>
    </xdr:from>
    <xdr:to>
      <xdr:col>7</xdr:col>
      <xdr:colOff>544189</xdr:colOff>
      <xdr:row>28</xdr:row>
      <xdr:rowOff>152930</xdr:rowOff>
    </xdr:to>
    <xdr:pic>
      <xdr:nvPicPr>
        <xdr:cNvPr id="2" name="図 1">
          <a:extLst>
            <a:ext uri="{FF2B5EF4-FFF2-40B4-BE49-F238E27FC236}">
              <a16:creationId xmlns:a16="http://schemas.microsoft.com/office/drawing/2014/main" id="{597533EC-8995-52F9-0B37-2C29B4D8632D}"/>
            </a:ext>
          </a:extLst>
        </xdr:cNvPr>
        <xdr:cNvPicPr>
          <a:picLocks noChangeAspect="1"/>
        </xdr:cNvPicPr>
      </xdr:nvPicPr>
      <xdr:blipFill>
        <a:blip xmlns:r="http://schemas.openxmlformats.org/officeDocument/2006/relationships" r:embed="rId4"/>
        <a:stretch>
          <a:fillRect/>
        </a:stretch>
      </xdr:blipFill>
      <xdr:spPr>
        <a:xfrm>
          <a:off x="615950" y="682625"/>
          <a:ext cx="4328789" cy="4651905"/>
        </a:xfrm>
        <a:prstGeom prst="rect">
          <a:avLst/>
        </a:prstGeom>
      </xdr:spPr>
    </xdr:pic>
    <xdr:clientData/>
  </xdr:twoCellAnchor>
  <xdr:twoCellAnchor editAs="oneCell">
    <xdr:from>
      <xdr:col>0</xdr:col>
      <xdr:colOff>38100</xdr:colOff>
      <xdr:row>37</xdr:row>
      <xdr:rowOff>28575</xdr:rowOff>
    </xdr:from>
    <xdr:to>
      <xdr:col>9</xdr:col>
      <xdr:colOff>342655</xdr:colOff>
      <xdr:row>43</xdr:row>
      <xdr:rowOff>98144</xdr:rowOff>
    </xdr:to>
    <xdr:pic>
      <xdr:nvPicPr>
        <xdr:cNvPr id="6" name="図 5">
          <a:extLst>
            <a:ext uri="{FF2B5EF4-FFF2-40B4-BE49-F238E27FC236}">
              <a16:creationId xmlns:a16="http://schemas.microsoft.com/office/drawing/2014/main" id="{AE128CFA-B3A0-E727-442A-62B58BABDF1A}"/>
            </a:ext>
          </a:extLst>
        </xdr:cNvPr>
        <xdr:cNvPicPr>
          <a:picLocks noChangeAspect="1"/>
        </xdr:cNvPicPr>
      </xdr:nvPicPr>
      <xdr:blipFill>
        <a:blip xmlns:r="http://schemas.openxmlformats.org/officeDocument/2006/relationships" r:embed="rId5"/>
        <a:stretch>
          <a:fillRect/>
        </a:stretch>
      </xdr:blipFill>
      <xdr:spPr>
        <a:xfrm>
          <a:off x="38100" y="6838950"/>
          <a:ext cx="5962405" cy="115541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149678</xdr:colOff>
      <xdr:row>3</xdr:row>
      <xdr:rowOff>13607</xdr:rowOff>
    </xdr:from>
    <xdr:to>
      <xdr:col>10</xdr:col>
      <xdr:colOff>487970</xdr:colOff>
      <xdr:row>28</xdr:row>
      <xdr:rowOff>66391</xdr:rowOff>
    </xdr:to>
    <xdr:pic>
      <xdr:nvPicPr>
        <xdr:cNvPr id="2" name="図 1">
          <a:extLst>
            <a:ext uri="{FF2B5EF4-FFF2-40B4-BE49-F238E27FC236}">
              <a16:creationId xmlns:a16="http://schemas.microsoft.com/office/drawing/2014/main" id="{4F77D7DE-064F-469C-8BE4-855BBFEC67B7}"/>
            </a:ext>
          </a:extLst>
        </xdr:cNvPr>
        <xdr:cNvPicPr>
          <a:picLocks noChangeAspect="1"/>
        </xdr:cNvPicPr>
      </xdr:nvPicPr>
      <xdr:blipFill>
        <a:blip xmlns:r="http://schemas.openxmlformats.org/officeDocument/2006/relationships" r:embed="rId1"/>
        <a:stretch>
          <a:fillRect/>
        </a:stretch>
      </xdr:blipFill>
      <xdr:spPr>
        <a:xfrm>
          <a:off x="149678" y="666750"/>
          <a:ext cx="6706435" cy="4475105"/>
        </a:xfrm>
        <a:prstGeom prst="rect">
          <a:avLst/>
        </a:prstGeom>
      </xdr:spPr>
    </xdr:pic>
    <xdr:clientData/>
  </xdr:twoCellAnchor>
  <xdr:twoCellAnchor editAs="absolute">
    <xdr:from>
      <xdr:col>2</xdr:col>
      <xdr:colOff>495300</xdr:colOff>
      <xdr:row>11</xdr:row>
      <xdr:rowOff>160565</xdr:rowOff>
    </xdr:from>
    <xdr:to>
      <xdr:col>4</xdr:col>
      <xdr:colOff>31344</xdr:colOff>
      <xdr:row>15</xdr:row>
      <xdr:rowOff>153843</xdr:rowOff>
    </xdr:to>
    <xdr:sp macro="" textlink="">
      <xdr:nvSpPr>
        <xdr:cNvPr id="18" name="フリーフォーム: 図形 17">
          <a:extLst>
            <a:ext uri="{FF2B5EF4-FFF2-40B4-BE49-F238E27FC236}">
              <a16:creationId xmlns:a16="http://schemas.microsoft.com/office/drawing/2014/main" id="{00000000-0008-0000-0600-000012000000}"/>
            </a:ext>
          </a:extLst>
        </xdr:cNvPr>
        <xdr:cNvSpPr/>
      </xdr:nvSpPr>
      <xdr:spPr bwMode="auto">
        <a:xfrm>
          <a:off x="1590675" y="2263570"/>
          <a:ext cx="628244" cy="717466"/>
        </a:xfrm>
        <a:custGeom>
          <a:avLst/>
          <a:gdLst>
            <a:gd name="connsiteX0" fmla="*/ 56696 w 1014866"/>
            <a:gd name="connsiteY0" fmla="*/ 1071563 h 1071563"/>
            <a:gd name="connsiteX1" fmla="*/ 1014866 w 1014866"/>
            <a:gd name="connsiteY1" fmla="*/ 56697 h 1071563"/>
            <a:gd name="connsiteX2" fmla="*/ 799420 w 1014866"/>
            <a:gd name="connsiteY2" fmla="*/ 0 h 1071563"/>
            <a:gd name="connsiteX3" fmla="*/ 600982 w 1014866"/>
            <a:gd name="connsiteY3" fmla="*/ 0 h 1071563"/>
            <a:gd name="connsiteX4" fmla="*/ 391205 w 1014866"/>
            <a:gd name="connsiteY4" fmla="*/ 39688 h 1071563"/>
            <a:gd name="connsiteX5" fmla="*/ 232455 w 1014866"/>
            <a:gd name="connsiteY5" fmla="*/ 130402 h 1071563"/>
            <a:gd name="connsiteX6" fmla="*/ 113393 w 1014866"/>
            <a:gd name="connsiteY6" fmla="*/ 266473 h 1071563"/>
            <a:gd name="connsiteX7" fmla="*/ 96384 w 1014866"/>
            <a:gd name="connsiteY7" fmla="*/ 317500 h 1071563"/>
            <a:gd name="connsiteX8" fmla="*/ 28348 w 1014866"/>
            <a:gd name="connsiteY8" fmla="*/ 521607 h 1071563"/>
            <a:gd name="connsiteX9" fmla="*/ 11339 w 1014866"/>
            <a:gd name="connsiteY9" fmla="*/ 589643 h 1071563"/>
            <a:gd name="connsiteX10" fmla="*/ 0 w 1014866"/>
            <a:gd name="connsiteY10" fmla="*/ 725715 h 1071563"/>
            <a:gd name="connsiteX11" fmla="*/ 56696 w 1014866"/>
            <a:gd name="connsiteY11" fmla="*/ 969509 h 1071563"/>
            <a:gd name="connsiteX12" fmla="*/ 56696 w 1014866"/>
            <a:gd name="connsiteY12" fmla="*/ 1071563 h 1071563"/>
            <a:gd name="connsiteX0" fmla="*/ 56696 w 1014866"/>
            <a:gd name="connsiteY0" fmla="*/ 1071563 h 1071563"/>
            <a:gd name="connsiteX1" fmla="*/ 643104 w 1014866"/>
            <a:gd name="connsiteY1" fmla="*/ 457879 h 1071563"/>
            <a:gd name="connsiteX2" fmla="*/ 1014866 w 1014866"/>
            <a:gd name="connsiteY2" fmla="*/ 56697 h 1071563"/>
            <a:gd name="connsiteX3" fmla="*/ 799420 w 1014866"/>
            <a:gd name="connsiteY3" fmla="*/ 0 h 1071563"/>
            <a:gd name="connsiteX4" fmla="*/ 600982 w 1014866"/>
            <a:gd name="connsiteY4" fmla="*/ 0 h 1071563"/>
            <a:gd name="connsiteX5" fmla="*/ 391205 w 1014866"/>
            <a:gd name="connsiteY5" fmla="*/ 39688 h 1071563"/>
            <a:gd name="connsiteX6" fmla="*/ 232455 w 1014866"/>
            <a:gd name="connsiteY6" fmla="*/ 130402 h 1071563"/>
            <a:gd name="connsiteX7" fmla="*/ 113393 w 1014866"/>
            <a:gd name="connsiteY7" fmla="*/ 266473 h 1071563"/>
            <a:gd name="connsiteX8" fmla="*/ 96384 w 1014866"/>
            <a:gd name="connsiteY8" fmla="*/ 317500 h 1071563"/>
            <a:gd name="connsiteX9" fmla="*/ 28348 w 1014866"/>
            <a:gd name="connsiteY9" fmla="*/ 521607 h 1071563"/>
            <a:gd name="connsiteX10" fmla="*/ 11339 w 1014866"/>
            <a:gd name="connsiteY10" fmla="*/ 589643 h 1071563"/>
            <a:gd name="connsiteX11" fmla="*/ 0 w 1014866"/>
            <a:gd name="connsiteY11" fmla="*/ 725715 h 1071563"/>
            <a:gd name="connsiteX12" fmla="*/ 56696 w 1014866"/>
            <a:gd name="connsiteY12" fmla="*/ 969509 h 1071563"/>
            <a:gd name="connsiteX13" fmla="*/ 56696 w 1014866"/>
            <a:gd name="connsiteY13" fmla="*/ 1071563 h 1071563"/>
            <a:gd name="connsiteX0" fmla="*/ 56696 w 1014866"/>
            <a:gd name="connsiteY0" fmla="*/ 1071563 h 1071563"/>
            <a:gd name="connsiteX1" fmla="*/ 773131 w 1014866"/>
            <a:gd name="connsiteY1" fmla="*/ 332090 h 1071563"/>
            <a:gd name="connsiteX2" fmla="*/ 1014866 w 1014866"/>
            <a:gd name="connsiteY2" fmla="*/ 56697 h 1071563"/>
            <a:gd name="connsiteX3" fmla="*/ 799420 w 1014866"/>
            <a:gd name="connsiteY3" fmla="*/ 0 h 1071563"/>
            <a:gd name="connsiteX4" fmla="*/ 600982 w 1014866"/>
            <a:gd name="connsiteY4" fmla="*/ 0 h 1071563"/>
            <a:gd name="connsiteX5" fmla="*/ 391205 w 1014866"/>
            <a:gd name="connsiteY5" fmla="*/ 39688 h 1071563"/>
            <a:gd name="connsiteX6" fmla="*/ 232455 w 1014866"/>
            <a:gd name="connsiteY6" fmla="*/ 130402 h 1071563"/>
            <a:gd name="connsiteX7" fmla="*/ 113393 w 1014866"/>
            <a:gd name="connsiteY7" fmla="*/ 266473 h 1071563"/>
            <a:gd name="connsiteX8" fmla="*/ 96384 w 1014866"/>
            <a:gd name="connsiteY8" fmla="*/ 317500 h 1071563"/>
            <a:gd name="connsiteX9" fmla="*/ 28348 w 1014866"/>
            <a:gd name="connsiteY9" fmla="*/ 521607 h 1071563"/>
            <a:gd name="connsiteX10" fmla="*/ 11339 w 1014866"/>
            <a:gd name="connsiteY10" fmla="*/ 589643 h 1071563"/>
            <a:gd name="connsiteX11" fmla="*/ 0 w 1014866"/>
            <a:gd name="connsiteY11" fmla="*/ 725715 h 1071563"/>
            <a:gd name="connsiteX12" fmla="*/ 56696 w 1014866"/>
            <a:gd name="connsiteY12" fmla="*/ 969509 h 1071563"/>
            <a:gd name="connsiteX13" fmla="*/ 56696 w 1014866"/>
            <a:gd name="connsiteY13" fmla="*/ 1071563 h 1071563"/>
            <a:gd name="connsiteX0" fmla="*/ 56696 w 1014866"/>
            <a:gd name="connsiteY0" fmla="*/ 1071563 h 1071563"/>
            <a:gd name="connsiteX1" fmla="*/ 683500 w 1014866"/>
            <a:gd name="connsiteY1" fmla="*/ 424527 h 1071563"/>
            <a:gd name="connsiteX2" fmla="*/ 773131 w 1014866"/>
            <a:gd name="connsiteY2" fmla="*/ 332090 h 1071563"/>
            <a:gd name="connsiteX3" fmla="*/ 1014866 w 1014866"/>
            <a:gd name="connsiteY3" fmla="*/ 56697 h 1071563"/>
            <a:gd name="connsiteX4" fmla="*/ 799420 w 1014866"/>
            <a:gd name="connsiteY4" fmla="*/ 0 h 1071563"/>
            <a:gd name="connsiteX5" fmla="*/ 600982 w 1014866"/>
            <a:gd name="connsiteY5" fmla="*/ 0 h 1071563"/>
            <a:gd name="connsiteX6" fmla="*/ 391205 w 1014866"/>
            <a:gd name="connsiteY6" fmla="*/ 39688 h 1071563"/>
            <a:gd name="connsiteX7" fmla="*/ 232455 w 1014866"/>
            <a:gd name="connsiteY7" fmla="*/ 130402 h 1071563"/>
            <a:gd name="connsiteX8" fmla="*/ 113393 w 1014866"/>
            <a:gd name="connsiteY8" fmla="*/ 266473 h 1071563"/>
            <a:gd name="connsiteX9" fmla="*/ 96384 w 1014866"/>
            <a:gd name="connsiteY9" fmla="*/ 317500 h 1071563"/>
            <a:gd name="connsiteX10" fmla="*/ 28348 w 1014866"/>
            <a:gd name="connsiteY10" fmla="*/ 521607 h 1071563"/>
            <a:gd name="connsiteX11" fmla="*/ 11339 w 1014866"/>
            <a:gd name="connsiteY11" fmla="*/ 589643 h 1071563"/>
            <a:gd name="connsiteX12" fmla="*/ 0 w 1014866"/>
            <a:gd name="connsiteY12" fmla="*/ 725715 h 1071563"/>
            <a:gd name="connsiteX13" fmla="*/ 56696 w 1014866"/>
            <a:gd name="connsiteY13" fmla="*/ 969509 h 1071563"/>
            <a:gd name="connsiteX14" fmla="*/ 56696 w 1014866"/>
            <a:gd name="connsiteY14" fmla="*/ 1071563 h 1071563"/>
            <a:gd name="connsiteX0" fmla="*/ 56696 w 1179225"/>
            <a:gd name="connsiteY0" fmla="*/ 1071563 h 1071563"/>
            <a:gd name="connsiteX1" fmla="*/ 1179225 w 1179225"/>
            <a:gd name="connsiteY1" fmla="*/ 692879 h 1071563"/>
            <a:gd name="connsiteX2" fmla="*/ 773131 w 1179225"/>
            <a:gd name="connsiteY2" fmla="*/ 332090 h 1071563"/>
            <a:gd name="connsiteX3" fmla="*/ 1014866 w 1179225"/>
            <a:gd name="connsiteY3" fmla="*/ 56697 h 1071563"/>
            <a:gd name="connsiteX4" fmla="*/ 799420 w 1179225"/>
            <a:gd name="connsiteY4" fmla="*/ 0 h 1071563"/>
            <a:gd name="connsiteX5" fmla="*/ 600982 w 1179225"/>
            <a:gd name="connsiteY5" fmla="*/ 0 h 1071563"/>
            <a:gd name="connsiteX6" fmla="*/ 391205 w 1179225"/>
            <a:gd name="connsiteY6" fmla="*/ 39688 h 1071563"/>
            <a:gd name="connsiteX7" fmla="*/ 232455 w 1179225"/>
            <a:gd name="connsiteY7" fmla="*/ 130402 h 1071563"/>
            <a:gd name="connsiteX8" fmla="*/ 113393 w 1179225"/>
            <a:gd name="connsiteY8" fmla="*/ 266473 h 1071563"/>
            <a:gd name="connsiteX9" fmla="*/ 96384 w 1179225"/>
            <a:gd name="connsiteY9" fmla="*/ 317500 h 1071563"/>
            <a:gd name="connsiteX10" fmla="*/ 28348 w 1179225"/>
            <a:gd name="connsiteY10" fmla="*/ 521607 h 1071563"/>
            <a:gd name="connsiteX11" fmla="*/ 11339 w 1179225"/>
            <a:gd name="connsiteY11" fmla="*/ 589643 h 1071563"/>
            <a:gd name="connsiteX12" fmla="*/ 0 w 1179225"/>
            <a:gd name="connsiteY12" fmla="*/ 725715 h 1071563"/>
            <a:gd name="connsiteX13" fmla="*/ 56696 w 1179225"/>
            <a:gd name="connsiteY13" fmla="*/ 969509 h 1071563"/>
            <a:gd name="connsiteX14" fmla="*/ 56696 w 1179225"/>
            <a:gd name="connsiteY14" fmla="*/ 1071563 h 1071563"/>
            <a:gd name="connsiteX0" fmla="*/ 194154 w 1179225"/>
            <a:gd name="connsiteY0" fmla="*/ 963166 h 969510"/>
            <a:gd name="connsiteX1" fmla="*/ 1179225 w 1179225"/>
            <a:gd name="connsiteY1" fmla="*/ 692879 h 969510"/>
            <a:gd name="connsiteX2" fmla="*/ 773131 w 1179225"/>
            <a:gd name="connsiteY2" fmla="*/ 332090 h 969510"/>
            <a:gd name="connsiteX3" fmla="*/ 1014866 w 1179225"/>
            <a:gd name="connsiteY3" fmla="*/ 56697 h 969510"/>
            <a:gd name="connsiteX4" fmla="*/ 799420 w 1179225"/>
            <a:gd name="connsiteY4" fmla="*/ 0 h 969510"/>
            <a:gd name="connsiteX5" fmla="*/ 600982 w 1179225"/>
            <a:gd name="connsiteY5" fmla="*/ 0 h 969510"/>
            <a:gd name="connsiteX6" fmla="*/ 391205 w 1179225"/>
            <a:gd name="connsiteY6" fmla="*/ 39688 h 969510"/>
            <a:gd name="connsiteX7" fmla="*/ 232455 w 1179225"/>
            <a:gd name="connsiteY7" fmla="*/ 130402 h 969510"/>
            <a:gd name="connsiteX8" fmla="*/ 113393 w 1179225"/>
            <a:gd name="connsiteY8" fmla="*/ 266473 h 969510"/>
            <a:gd name="connsiteX9" fmla="*/ 96384 w 1179225"/>
            <a:gd name="connsiteY9" fmla="*/ 317500 h 969510"/>
            <a:gd name="connsiteX10" fmla="*/ 28348 w 1179225"/>
            <a:gd name="connsiteY10" fmla="*/ 521607 h 969510"/>
            <a:gd name="connsiteX11" fmla="*/ 11339 w 1179225"/>
            <a:gd name="connsiteY11" fmla="*/ 589643 h 969510"/>
            <a:gd name="connsiteX12" fmla="*/ 0 w 1179225"/>
            <a:gd name="connsiteY12" fmla="*/ 725715 h 969510"/>
            <a:gd name="connsiteX13" fmla="*/ 56696 w 1179225"/>
            <a:gd name="connsiteY13" fmla="*/ 969509 h 969510"/>
            <a:gd name="connsiteX14" fmla="*/ 194154 w 1179225"/>
            <a:gd name="connsiteY14" fmla="*/ 963166 h 969510"/>
            <a:gd name="connsiteX0" fmla="*/ 194154 w 1179225"/>
            <a:gd name="connsiteY0" fmla="*/ 963166 h 1052888"/>
            <a:gd name="connsiteX1" fmla="*/ 1179225 w 1179225"/>
            <a:gd name="connsiteY1" fmla="*/ 692879 h 1052888"/>
            <a:gd name="connsiteX2" fmla="*/ 773131 w 1179225"/>
            <a:gd name="connsiteY2" fmla="*/ 332090 h 1052888"/>
            <a:gd name="connsiteX3" fmla="*/ 1014866 w 1179225"/>
            <a:gd name="connsiteY3" fmla="*/ 56697 h 1052888"/>
            <a:gd name="connsiteX4" fmla="*/ 799420 w 1179225"/>
            <a:gd name="connsiteY4" fmla="*/ 0 h 1052888"/>
            <a:gd name="connsiteX5" fmla="*/ 600982 w 1179225"/>
            <a:gd name="connsiteY5" fmla="*/ 0 h 1052888"/>
            <a:gd name="connsiteX6" fmla="*/ 391205 w 1179225"/>
            <a:gd name="connsiteY6" fmla="*/ 39688 h 1052888"/>
            <a:gd name="connsiteX7" fmla="*/ 232455 w 1179225"/>
            <a:gd name="connsiteY7" fmla="*/ 130402 h 1052888"/>
            <a:gd name="connsiteX8" fmla="*/ 113393 w 1179225"/>
            <a:gd name="connsiteY8" fmla="*/ 266473 h 1052888"/>
            <a:gd name="connsiteX9" fmla="*/ 96384 w 1179225"/>
            <a:gd name="connsiteY9" fmla="*/ 317500 h 1052888"/>
            <a:gd name="connsiteX10" fmla="*/ 28348 w 1179225"/>
            <a:gd name="connsiteY10" fmla="*/ 521607 h 1052888"/>
            <a:gd name="connsiteX11" fmla="*/ 11339 w 1179225"/>
            <a:gd name="connsiteY11" fmla="*/ 589643 h 1052888"/>
            <a:gd name="connsiteX12" fmla="*/ 0 w 1179225"/>
            <a:gd name="connsiteY12" fmla="*/ 725715 h 1052888"/>
            <a:gd name="connsiteX13" fmla="*/ 81076 w 1179225"/>
            <a:gd name="connsiteY13" fmla="*/ 1052888 h 1052888"/>
            <a:gd name="connsiteX14" fmla="*/ 194154 w 1179225"/>
            <a:gd name="connsiteY14" fmla="*/ 963166 h 1052888"/>
            <a:gd name="connsiteX0" fmla="*/ 210325 w 1179225"/>
            <a:gd name="connsiteY0" fmla="*/ 929814 h 1052888"/>
            <a:gd name="connsiteX1" fmla="*/ 1179225 w 1179225"/>
            <a:gd name="connsiteY1" fmla="*/ 692879 h 1052888"/>
            <a:gd name="connsiteX2" fmla="*/ 773131 w 1179225"/>
            <a:gd name="connsiteY2" fmla="*/ 332090 h 1052888"/>
            <a:gd name="connsiteX3" fmla="*/ 1014866 w 1179225"/>
            <a:gd name="connsiteY3" fmla="*/ 56697 h 1052888"/>
            <a:gd name="connsiteX4" fmla="*/ 799420 w 1179225"/>
            <a:gd name="connsiteY4" fmla="*/ 0 h 1052888"/>
            <a:gd name="connsiteX5" fmla="*/ 600982 w 1179225"/>
            <a:gd name="connsiteY5" fmla="*/ 0 h 1052888"/>
            <a:gd name="connsiteX6" fmla="*/ 391205 w 1179225"/>
            <a:gd name="connsiteY6" fmla="*/ 39688 h 1052888"/>
            <a:gd name="connsiteX7" fmla="*/ 232455 w 1179225"/>
            <a:gd name="connsiteY7" fmla="*/ 130402 h 1052888"/>
            <a:gd name="connsiteX8" fmla="*/ 113393 w 1179225"/>
            <a:gd name="connsiteY8" fmla="*/ 266473 h 1052888"/>
            <a:gd name="connsiteX9" fmla="*/ 96384 w 1179225"/>
            <a:gd name="connsiteY9" fmla="*/ 317500 h 1052888"/>
            <a:gd name="connsiteX10" fmla="*/ 28348 w 1179225"/>
            <a:gd name="connsiteY10" fmla="*/ 521607 h 1052888"/>
            <a:gd name="connsiteX11" fmla="*/ 11339 w 1179225"/>
            <a:gd name="connsiteY11" fmla="*/ 589643 h 1052888"/>
            <a:gd name="connsiteX12" fmla="*/ 0 w 1179225"/>
            <a:gd name="connsiteY12" fmla="*/ 725715 h 1052888"/>
            <a:gd name="connsiteX13" fmla="*/ 81076 w 1179225"/>
            <a:gd name="connsiteY13" fmla="*/ 1052888 h 1052888"/>
            <a:gd name="connsiteX14" fmla="*/ 210325 w 1179225"/>
            <a:gd name="connsiteY14" fmla="*/ 929814 h 1052888"/>
            <a:gd name="connsiteX0" fmla="*/ 210325 w 1179225"/>
            <a:gd name="connsiteY0" fmla="*/ 929814 h 1052888"/>
            <a:gd name="connsiteX1" fmla="*/ 338068 w 1179225"/>
            <a:gd name="connsiteY1" fmla="*/ 902022 h 1052888"/>
            <a:gd name="connsiteX2" fmla="*/ 1179225 w 1179225"/>
            <a:gd name="connsiteY2" fmla="*/ 692879 h 1052888"/>
            <a:gd name="connsiteX3" fmla="*/ 773131 w 1179225"/>
            <a:gd name="connsiteY3" fmla="*/ 332090 h 1052888"/>
            <a:gd name="connsiteX4" fmla="*/ 1014866 w 1179225"/>
            <a:gd name="connsiteY4" fmla="*/ 56697 h 1052888"/>
            <a:gd name="connsiteX5" fmla="*/ 799420 w 1179225"/>
            <a:gd name="connsiteY5" fmla="*/ 0 h 1052888"/>
            <a:gd name="connsiteX6" fmla="*/ 600982 w 1179225"/>
            <a:gd name="connsiteY6" fmla="*/ 0 h 1052888"/>
            <a:gd name="connsiteX7" fmla="*/ 391205 w 1179225"/>
            <a:gd name="connsiteY7" fmla="*/ 39688 h 1052888"/>
            <a:gd name="connsiteX8" fmla="*/ 232455 w 1179225"/>
            <a:gd name="connsiteY8" fmla="*/ 130402 h 1052888"/>
            <a:gd name="connsiteX9" fmla="*/ 113393 w 1179225"/>
            <a:gd name="connsiteY9" fmla="*/ 266473 h 1052888"/>
            <a:gd name="connsiteX10" fmla="*/ 96384 w 1179225"/>
            <a:gd name="connsiteY10" fmla="*/ 317500 h 1052888"/>
            <a:gd name="connsiteX11" fmla="*/ 28348 w 1179225"/>
            <a:gd name="connsiteY11" fmla="*/ 521607 h 1052888"/>
            <a:gd name="connsiteX12" fmla="*/ 11339 w 1179225"/>
            <a:gd name="connsiteY12" fmla="*/ 589643 h 1052888"/>
            <a:gd name="connsiteX13" fmla="*/ 0 w 1179225"/>
            <a:gd name="connsiteY13" fmla="*/ 725715 h 1052888"/>
            <a:gd name="connsiteX14" fmla="*/ 81076 w 1179225"/>
            <a:gd name="connsiteY14" fmla="*/ 1052888 h 1052888"/>
            <a:gd name="connsiteX15" fmla="*/ 210325 w 1179225"/>
            <a:gd name="connsiteY15" fmla="*/ 929814 h 1052888"/>
            <a:gd name="connsiteX0" fmla="*/ 210325 w 1179225"/>
            <a:gd name="connsiteY0" fmla="*/ 929814 h 1368957"/>
            <a:gd name="connsiteX1" fmla="*/ 621069 w 1179225"/>
            <a:gd name="connsiteY1" fmla="*/ 1368957 h 1368957"/>
            <a:gd name="connsiteX2" fmla="*/ 1179225 w 1179225"/>
            <a:gd name="connsiteY2" fmla="*/ 692879 h 1368957"/>
            <a:gd name="connsiteX3" fmla="*/ 773131 w 1179225"/>
            <a:gd name="connsiteY3" fmla="*/ 332090 h 1368957"/>
            <a:gd name="connsiteX4" fmla="*/ 1014866 w 1179225"/>
            <a:gd name="connsiteY4" fmla="*/ 56697 h 1368957"/>
            <a:gd name="connsiteX5" fmla="*/ 799420 w 1179225"/>
            <a:gd name="connsiteY5" fmla="*/ 0 h 1368957"/>
            <a:gd name="connsiteX6" fmla="*/ 600982 w 1179225"/>
            <a:gd name="connsiteY6" fmla="*/ 0 h 1368957"/>
            <a:gd name="connsiteX7" fmla="*/ 391205 w 1179225"/>
            <a:gd name="connsiteY7" fmla="*/ 39688 h 1368957"/>
            <a:gd name="connsiteX8" fmla="*/ 232455 w 1179225"/>
            <a:gd name="connsiteY8" fmla="*/ 130402 h 1368957"/>
            <a:gd name="connsiteX9" fmla="*/ 113393 w 1179225"/>
            <a:gd name="connsiteY9" fmla="*/ 266473 h 1368957"/>
            <a:gd name="connsiteX10" fmla="*/ 96384 w 1179225"/>
            <a:gd name="connsiteY10" fmla="*/ 317500 h 1368957"/>
            <a:gd name="connsiteX11" fmla="*/ 28348 w 1179225"/>
            <a:gd name="connsiteY11" fmla="*/ 521607 h 1368957"/>
            <a:gd name="connsiteX12" fmla="*/ 11339 w 1179225"/>
            <a:gd name="connsiteY12" fmla="*/ 589643 h 1368957"/>
            <a:gd name="connsiteX13" fmla="*/ 0 w 1179225"/>
            <a:gd name="connsiteY13" fmla="*/ 725715 h 1368957"/>
            <a:gd name="connsiteX14" fmla="*/ 81076 w 1179225"/>
            <a:gd name="connsiteY14" fmla="*/ 1052888 h 1368957"/>
            <a:gd name="connsiteX15" fmla="*/ 210325 w 1179225"/>
            <a:gd name="connsiteY15" fmla="*/ 929814 h 1368957"/>
            <a:gd name="connsiteX0" fmla="*/ 210325 w 1179225"/>
            <a:gd name="connsiteY0" fmla="*/ 929814 h 1318476"/>
            <a:gd name="connsiteX1" fmla="*/ 612944 w 1179225"/>
            <a:gd name="connsiteY1" fmla="*/ 1318476 h 1318476"/>
            <a:gd name="connsiteX2" fmla="*/ 1179225 w 1179225"/>
            <a:gd name="connsiteY2" fmla="*/ 692879 h 1318476"/>
            <a:gd name="connsiteX3" fmla="*/ 773131 w 1179225"/>
            <a:gd name="connsiteY3" fmla="*/ 332090 h 1318476"/>
            <a:gd name="connsiteX4" fmla="*/ 1014866 w 1179225"/>
            <a:gd name="connsiteY4" fmla="*/ 56697 h 1318476"/>
            <a:gd name="connsiteX5" fmla="*/ 799420 w 1179225"/>
            <a:gd name="connsiteY5" fmla="*/ 0 h 1318476"/>
            <a:gd name="connsiteX6" fmla="*/ 600982 w 1179225"/>
            <a:gd name="connsiteY6" fmla="*/ 0 h 1318476"/>
            <a:gd name="connsiteX7" fmla="*/ 391205 w 1179225"/>
            <a:gd name="connsiteY7" fmla="*/ 39688 h 1318476"/>
            <a:gd name="connsiteX8" fmla="*/ 232455 w 1179225"/>
            <a:gd name="connsiteY8" fmla="*/ 130402 h 1318476"/>
            <a:gd name="connsiteX9" fmla="*/ 113393 w 1179225"/>
            <a:gd name="connsiteY9" fmla="*/ 266473 h 1318476"/>
            <a:gd name="connsiteX10" fmla="*/ 96384 w 1179225"/>
            <a:gd name="connsiteY10" fmla="*/ 317500 h 1318476"/>
            <a:gd name="connsiteX11" fmla="*/ 28348 w 1179225"/>
            <a:gd name="connsiteY11" fmla="*/ 521607 h 1318476"/>
            <a:gd name="connsiteX12" fmla="*/ 11339 w 1179225"/>
            <a:gd name="connsiteY12" fmla="*/ 589643 h 1318476"/>
            <a:gd name="connsiteX13" fmla="*/ 0 w 1179225"/>
            <a:gd name="connsiteY13" fmla="*/ 725715 h 1318476"/>
            <a:gd name="connsiteX14" fmla="*/ 81076 w 1179225"/>
            <a:gd name="connsiteY14" fmla="*/ 1052888 h 1318476"/>
            <a:gd name="connsiteX15" fmla="*/ 210325 w 1179225"/>
            <a:gd name="connsiteY15" fmla="*/ 929814 h 1318476"/>
            <a:gd name="connsiteX0" fmla="*/ 169897 w 1179225"/>
            <a:gd name="connsiteY0" fmla="*/ 971685 h 1318476"/>
            <a:gd name="connsiteX1" fmla="*/ 612944 w 1179225"/>
            <a:gd name="connsiteY1" fmla="*/ 1318476 h 1318476"/>
            <a:gd name="connsiteX2" fmla="*/ 1179225 w 1179225"/>
            <a:gd name="connsiteY2" fmla="*/ 692879 h 1318476"/>
            <a:gd name="connsiteX3" fmla="*/ 773131 w 1179225"/>
            <a:gd name="connsiteY3" fmla="*/ 332090 h 1318476"/>
            <a:gd name="connsiteX4" fmla="*/ 1014866 w 1179225"/>
            <a:gd name="connsiteY4" fmla="*/ 56697 h 1318476"/>
            <a:gd name="connsiteX5" fmla="*/ 799420 w 1179225"/>
            <a:gd name="connsiteY5" fmla="*/ 0 h 1318476"/>
            <a:gd name="connsiteX6" fmla="*/ 600982 w 1179225"/>
            <a:gd name="connsiteY6" fmla="*/ 0 h 1318476"/>
            <a:gd name="connsiteX7" fmla="*/ 391205 w 1179225"/>
            <a:gd name="connsiteY7" fmla="*/ 39688 h 1318476"/>
            <a:gd name="connsiteX8" fmla="*/ 232455 w 1179225"/>
            <a:gd name="connsiteY8" fmla="*/ 130402 h 1318476"/>
            <a:gd name="connsiteX9" fmla="*/ 113393 w 1179225"/>
            <a:gd name="connsiteY9" fmla="*/ 266473 h 1318476"/>
            <a:gd name="connsiteX10" fmla="*/ 96384 w 1179225"/>
            <a:gd name="connsiteY10" fmla="*/ 317500 h 1318476"/>
            <a:gd name="connsiteX11" fmla="*/ 28348 w 1179225"/>
            <a:gd name="connsiteY11" fmla="*/ 521607 h 1318476"/>
            <a:gd name="connsiteX12" fmla="*/ 11339 w 1179225"/>
            <a:gd name="connsiteY12" fmla="*/ 589643 h 1318476"/>
            <a:gd name="connsiteX13" fmla="*/ 0 w 1179225"/>
            <a:gd name="connsiteY13" fmla="*/ 725715 h 1318476"/>
            <a:gd name="connsiteX14" fmla="*/ 81076 w 1179225"/>
            <a:gd name="connsiteY14" fmla="*/ 1052888 h 1318476"/>
            <a:gd name="connsiteX15" fmla="*/ 169897 w 1179225"/>
            <a:gd name="connsiteY15" fmla="*/ 971685 h 1318476"/>
            <a:gd name="connsiteX0" fmla="*/ 169897 w 1179225"/>
            <a:gd name="connsiteY0" fmla="*/ 971685 h 1394196"/>
            <a:gd name="connsiteX1" fmla="*/ 507298 w 1179225"/>
            <a:gd name="connsiteY1" fmla="*/ 1394196 h 1394196"/>
            <a:gd name="connsiteX2" fmla="*/ 1179225 w 1179225"/>
            <a:gd name="connsiteY2" fmla="*/ 692879 h 1394196"/>
            <a:gd name="connsiteX3" fmla="*/ 773131 w 1179225"/>
            <a:gd name="connsiteY3" fmla="*/ 332090 h 1394196"/>
            <a:gd name="connsiteX4" fmla="*/ 1014866 w 1179225"/>
            <a:gd name="connsiteY4" fmla="*/ 56697 h 1394196"/>
            <a:gd name="connsiteX5" fmla="*/ 799420 w 1179225"/>
            <a:gd name="connsiteY5" fmla="*/ 0 h 1394196"/>
            <a:gd name="connsiteX6" fmla="*/ 600982 w 1179225"/>
            <a:gd name="connsiteY6" fmla="*/ 0 h 1394196"/>
            <a:gd name="connsiteX7" fmla="*/ 391205 w 1179225"/>
            <a:gd name="connsiteY7" fmla="*/ 39688 h 1394196"/>
            <a:gd name="connsiteX8" fmla="*/ 232455 w 1179225"/>
            <a:gd name="connsiteY8" fmla="*/ 130402 h 1394196"/>
            <a:gd name="connsiteX9" fmla="*/ 113393 w 1179225"/>
            <a:gd name="connsiteY9" fmla="*/ 266473 h 1394196"/>
            <a:gd name="connsiteX10" fmla="*/ 96384 w 1179225"/>
            <a:gd name="connsiteY10" fmla="*/ 317500 h 1394196"/>
            <a:gd name="connsiteX11" fmla="*/ 28348 w 1179225"/>
            <a:gd name="connsiteY11" fmla="*/ 521607 h 1394196"/>
            <a:gd name="connsiteX12" fmla="*/ 11339 w 1179225"/>
            <a:gd name="connsiteY12" fmla="*/ 589643 h 1394196"/>
            <a:gd name="connsiteX13" fmla="*/ 0 w 1179225"/>
            <a:gd name="connsiteY13" fmla="*/ 725715 h 1394196"/>
            <a:gd name="connsiteX14" fmla="*/ 81076 w 1179225"/>
            <a:gd name="connsiteY14" fmla="*/ 1052888 h 1394196"/>
            <a:gd name="connsiteX15" fmla="*/ 169897 w 1179225"/>
            <a:gd name="connsiteY15" fmla="*/ 971685 h 1394196"/>
            <a:gd name="connsiteX0" fmla="*/ 137555 w 1179225"/>
            <a:gd name="connsiteY0" fmla="*/ 1005190 h 1394196"/>
            <a:gd name="connsiteX1" fmla="*/ 507298 w 1179225"/>
            <a:gd name="connsiteY1" fmla="*/ 1394196 h 1394196"/>
            <a:gd name="connsiteX2" fmla="*/ 1179225 w 1179225"/>
            <a:gd name="connsiteY2" fmla="*/ 692879 h 1394196"/>
            <a:gd name="connsiteX3" fmla="*/ 773131 w 1179225"/>
            <a:gd name="connsiteY3" fmla="*/ 332090 h 1394196"/>
            <a:gd name="connsiteX4" fmla="*/ 1014866 w 1179225"/>
            <a:gd name="connsiteY4" fmla="*/ 56697 h 1394196"/>
            <a:gd name="connsiteX5" fmla="*/ 799420 w 1179225"/>
            <a:gd name="connsiteY5" fmla="*/ 0 h 1394196"/>
            <a:gd name="connsiteX6" fmla="*/ 600982 w 1179225"/>
            <a:gd name="connsiteY6" fmla="*/ 0 h 1394196"/>
            <a:gd name="connsiteX7" fmla="*/ 391205 w 1179225"/>
            <a:gd name="connsiteY7" fmla="*/ 39688 h 1394196"/>
            <a:gd name="connsiteX8" fmla="*/ 232455 w 1179225"/>
            <a:gd name="connsiteY8" fmla="*/ 130402 h 1394196"/>
            <a:gd name="connsiteX9" fmla="*/ 113393 w 1179225"/>
            <a:gd name="connsiteY9" fmla="*/ 266473 h 1394196"/>
            <a:gd name="connsiteX10" fmla="*/ 96384 w 1179225"/>
            <a:gd name="connsiteY10" fmla="*/ 317500 h 1394196"/>
            <a:gd name="connsiteX11" fmla="*/ 28348 w 1179225"/>
            <a:gd name="connsiteY11" fmla="*/ 521607 h 1394196"/>
            <a:gd name="connsiteX12" fmla="*/ 11339 w 1179225"/>
            <a:gd name="connsiteY12" fmla="*/ 589643 h 1394196"/>
            <a:gd name="connsiteX13" fmla="*/ 0 w 1179225"/>
            <a:gd name="connsiteY13" fmla="*/ 725715 h 1394196"/>
            <a:gd name="connsiteX14" fmla="*/ 81076 w 1179225"/>
            <a:gd name="connsiteY14" fmla="*/ 1052888 h 1394196"/>
            <a:gd name="connsiteX15" fmla="*/ 137555 w 1179225"/>
            <a:gd name="connsiteY15" fmla="*/ 1005190 h 1394196"/>
            <a:gd name="connsiteX0" fmla="*/ 137555 w 1179225"/>
            <a:gd name="connsiteY0" fmla="*/ 1005190 h 1394196"/>
            <a:gd name="connsiteX1" fmla="*/ 531676 w 1179225"/>
            <a:gd name="connsiteY1" fmla="*/ 1394196 h 1394196"/>
            <a:gd name="connsiteX2" fmla="*/ 1179225 w 1179225"/>
            <a:gd name="connsiteY2" fmla="*/ 692879 h 1394196"/>
            <a:gd name="connsiteX3" fmla="*/ 773131 w 1179225"/>
            <a:gd name="connsiteY3" fmla="*/ 332090 h 1394196"/>
            <a:gd name="connsiteX4" fmla="*/ 1014866 w 1179225"/>
            <a:gd name="connsiteY4" fmla="*/ 56697 h 1394196"/>
            <a:gd name="connsiteX5" fmla="*/ 799420 w 1179225"/>
            <a:gd name="connsiteY5" fmla="*/ 0 h 1394196"/>
            <a:gd name="connsiteX6" fmla="*/ 600982 w 1179225"/>
            <a:gd name="connsiteY6" fmla="*/ 0 h 1394196"/>
            <a:gd name="connsiteX7" fmla="*/ 391205 w 1179225"/>
            <a:gd name="connsiteY7" fmla="*/ 39688 h 1394196"/>
            <a:gd name="connsiteX8" fmla="*/ 232455 w 1179225"/>
            <a:gd name="connsiteY8" fmla="*/ 130402 h 1394196"/>
            <a:gd name="connsiteX9" fmla="*/ 113393 w 1179225"/>
            <a:gd name="connsiteY9" fmla="*/ 266473 h 1394196"/>
            <a:gd name="connsiteX10" fmla="*/ 96384 w 1179225"/>
            <a:gd name="connsiteY10" fmla="*/ 317500 h 1394196"/>
            <a:gd name="connsiteX11" fmla="*/ 28348 w 1179225"/>
            <a:gd name="connsiteY11" fmla="*/ 521607 h 1394196"/>
            <a:gd name="connsiteX12" fmla="*/ 11339 w 1179225"/>
            <a:gd name="connsiteY12" fmla="*/ 589643 h 1394196"/>
            <a:gd name="connsiteX13" fmla="*/ 0 w 1179225"/>
            <a:gd name="connsiteY13" fmla="*/ 725715 h 1394196"/>
            <a:gd name="connsiteX14" fmla="*/ 81076 w 1179225"/>
            <a:gd name="connsiteY14" fmla="*/ 1052888 h 1394196"/>
            <a:gd name="connsiteX15" fmla="*/ 137555 w 1179225"/>
            <a:gd name="connsiteY15" fmla="*/ 1005190 h 139419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Lst>
          <a:rect l="l" t="t" r="r" b="b"/>
          <a:pathLst>
            <a:path w="1179225" h="1394196">
              <a:moveTo>
                <a:pt x="137555" y="1005190"/>
              </a:moveTo>
              <a:lnTo>
                <a:pt x="531676" y="1394196"/>
              </a:lnTo>
              <a:lnTo>
                <a:pt x="1179225" y="692879"/>
              </a:lnTo>
              <a:lnTo>
                <a:pt x="773131" y="332090"/>
              </a:lnTo>
              <a:lnTo>
                <a:pt x="1014866" y="56697"/>
              </a:lnTo>
              <a:lnTo>
                <a:pt x="799420" y="0"/>
              </a:lnTo>
              <a:lnTo>
                <a:pt x="600982" y="0"/>
              </a:lnTo>
              <a:lnTo>
                <a:pt x="391205" y="39688"/>
              </a:lnTo>
              <a:lnTo>
                <a:pt x="232455" y="130402"/>
              </a:lnTo>
              <a:lnTo>
                <a:pt x="113393" y="266473"/>
              </a:lnTo>
              <a:lnTo>
                <a:pt x="96384" y="317500"/>
              </a:lnTo>
              <a:lnTo>
                <a:pt x="28348" y="521607"/>
              </a:lnTo>
              <a:lnTo>
                <a:pt x="11339" y="589643"/>
              </a:lnTo>
              <a:lnTo>
                <a:pt x="0" y="725715"/>
              </a:lnTo>
              <a:lnTo>
                <a:pt x="81076" y="1052888"/>
              </a:lnTo>
              <a:lnTo>
                <a:pt x="137555" y="1005190"/>
              </a:lnTo>
              <a:close/>
            </a:path>
          </a:pathLst>
        </a:custGeom>
        <a:solidFill>
          <a:srgbClr val="FF0000">
            <a:alpha val="51000"/>
          </a:srgbClr>
        </a:solidFill>
        <a:ln w="9525">
          <a:solidFill>
            <a:srgbClr val="FF0000"/>
          </a:solidFill>
          <a:prstDash val="solid"/>
          <a:round/>
          <a:headEnd/>
          <a:tailEnd type="triangle" w="med" len="med"/>
        </a:ln>
        <a:effectLst/>
      </xdr:spPr>
      <xdr:txBody>
        <a:bodyPr rtlCol="0" anchor="ctr"/>
        <a:lstStyle/>
        <a:p>
          <a:pPr algn="l"/>
          <a:r>
            <a:rPr kumimoji="1" lang="en-US" altLang="ja-JP" sz="1100">
              <a:solidFill>
                <a:sysClr val="windowText" lastClr="000000"/>
              </a:solidFill>
              <a:effectLst>
                <a:glow rad="50800">
                  <a:schemeClr val="bg1"/>
                </a:glow>
              </a:effectLst>
              <a:latin typeface="UD デジタル 教科書体 NK-B" panose="02020700000000000000" pitchFamily="18" charset="-128"/>
              <a:ea typeface="UD デジタル 教科書体 NK-B" panose="02020700000000000000" pitchFamily="18" charset="-128"/>
            </a:rPr>
            <a:t>A1</a:t>
          </a:r>
          <a:endParaRPr kumimoji="1" lang="ja-JP" altLang="en-US" sz="1100">
            <a:solidFill>
              <a:sysClr val="windowText" lastClr="000000"/>
            </a:solidFill>
            <a:effectLst>
              <a:glow rad="50800">
                <a:schemeClr val="bg1"/>
              </a:glow>
            </a:effectLst>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3</xdr:col>
      <xdr:colOff>155287</xdr:colOff>
      <xdr:row>13</xdr:row>
      <xdr:rowOff>161058</xdr:rowOff>
    </xdr:from>
    <xdr:to>
      <xdr:col>5</xdr:col>
      <xdr:colOff>168</xdr:colOff>
      <xdr:row>17</xdr:row>
      <xdr:rowOff>154997</xdr:rowOff>
    </xdr:to>
    <xdr:sp macro="" textlink="">
      <xdr:nvSpPr>
        <xdr:cNvPr id="25" name="フリーフォーム: 図形 24">
          <a:extLst>
            <a:ext uri="{FF2B5EF4-FFF2-40B4-BE49-F238E27FC236}">
              <a16:creationId xmlns:a16="http://schemas.microsoft.com/office/drawing/2014/main" id="{00000000-0008-0000-0600-000019000000}"/>
            </a:ext>
          </a:extLst>
        </xdr:cNvPr>
        <xdr:cNvSpPr/>
      </xdr:nvSpPr>
      <xdr:spPr bwMode="auto">
        <a:xfrm>
          <a:off x="1878446" y="2627744"/>
          <a:ext cx="928422" cy="718128"/>
        </a:xfrm>
        <a:custGeom>
          <a:avLst/>
          <a:gdLst>
            <a:gd name="connsiteX0" fmla="*/ 0 w 2050297"/>
            <a:gd name="connsiteY0" fmla="*/ 339025 h 1517542"/>
            <a:gd name="connsiteX1" fmla="*/ 468178 w 2050297"/>
            <a:gd name="connsiteY1" fmla="*/ 823347 h 1517542"/>
            <a:gd name="connsiteX2" fmla="*/ 1856568 w 2050297"/>
            <a:gd name="connsiteY2" fmla="*/ 1517542 h 1517542"/>
            <a:gd name="connsiteX3" fmla="*/ 2050297 w 2050297"/>
            <a:gd name="connsiteY3" fmla="*/ 1226949 h 1517542"/>
            <a:gd name="connsiteX4" fmla="*/ 855636 w 2050297"/>
            <a:gd name="connsiteY4" fmla="*/ 96864 h 1517542"/>
            <a:gd name="connsiteX5" fmla="*/ 661907 w 2050297"/>
            <a:gd name="connsiteY5" fmla="*/ 339025 h 1517542"/>
            <a:gd name="connsiteX6" fmla="*/ 290593 w 2050297"/>
            <a:gd name="connsiteY6" fmla="*/ 0 h 1517542"/>
            <a:gd name="connsiteX7" fmla="*/ 0 w 2050297"/>
            <a:gd name="connsiteY7" fmla="*/ 403601 h 1517542"/>
            <a:gd name="connsiteX8" fmla="*/ 32288 w 2050297"/>
            <a:gd name="connsiteY8" fmla="*/ 387457 h 1517542"/>
            <a:gd name="connsiteX9" fmla="*/ 32288 w 2050297"/>
            <a:gd name="connsiteY9" fmla="*/ 387457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8" fmla="*/ 56680 w 2074689"/>
            <a:gd name="connsiteY8" fmla="*/ 387457 h 1517542"/>
            <a:gd name="connsiteX9" fmla="*/ 56680 w 2074689"/>
            <a:gd name="connsiteY9" fmla="*/ 387457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8" fmla="*/ 56680 w 2074689"/>
            <a:gd name="connsiteY8" fmla="*/ 387457 h 1517542"/>
            <a:gd name="connsiteX9" fmla="*/ 7894 w 2074689"/>
            <a:gd name="connsiteY9" fmla="*/ 316318 h 1517542"/>
            <a:gd name="connsiteX0" fmla="*/ 2545 w 2077234"/>
            <a:gd name="connsiteY0" fmla="*/ 328863 h 1517542"/>
            <a:gd name="connsiteX1" fmla="*/ 495115 w 2077234"/>
            <a:gd name="connsiteY1" fmla="*/ 823347 h 1517542"/>
            <a:gd name="connsiteX2" fmla="*/ 1883505 w 2077234"/>
            <a:gd name="connsiteY2" fmla="*/ 1517542 h 1517542"/>
            <a:gd name="connsiteX3" fmla="*/ 2077234 w 2077234"/>
            <a:gd name="connsiteY3" fmla="*/ 1226949 h 1517542"/>
            <a:gd name="connsiteX4" fmla="*/ 882573 w 2077234"/>
            <a:gd name="connsiteY4" fmla="*/ 96864 h 1517542"/>
            <a:gd name="connsiteX5" fmla="*/ 688844 w 2077234"/>
            <a:gd name="connsiteY5" fmla="*/ 339025 h 1517542"/>
            <a:gd name="connsiteX6" fmla="*/ 317530 w 2077234"/>
            <a:gd name="connsiteY6" fmla="*/ 0 h 1517542"/>
            <a:gd name="connsiteX7" fmla="*/ 26937 w 2077234"/>
            <a:gd name="connsiteY7" fmla="*/ 403601 h 1517542"/>
            <a:gd name="connsiteX8" fmla="*/ 10439 w 2077234"/>
            <a:gd name="connsiteY8" fmla="*/ 316318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4878 w 2074689"/>
            <a:gd name="connsiteY7" fmla="*/ 327379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314985 w 2074689"/>
            <a:gd name="connsiteY5" fmla="*/ 0 h 1517542"/>
            <a:gd name="connsiteX6" fmla="*/ 4878 w 2074689"/>
            <a:gd name="connsiteY6" fmla="*/ 327379 h 1517542"/>
            <a:gd name="connsiteX0" fmla="*/ 0 w 2074689"/>
            <a:gd name="connsiteY0" fmla="*/ 469102 h 1657781"/>
            <a:gd name="connsiteX1" fmla="*/ 492570 w 2074689"/>
            <a:gd name="connsiteY1" fmla="*/ 963586 h 1657781"/>
            <a:gd name="connsiteX2" fmla="*/ 1880960 w 2074689"/>
            <a:gd name="connsiteY2" fmla="*/ 1657781 h 1657781"/>
            <a:gd name="connsiteX3" fmla="*/ 2074689 w 2074689"/>
            <a:gd name="connsiteY3" fmla="*/ 1367188 h 1657781"/>
            <a:gd name="connsiteX4" fmla="*/ 880028 w 2074689"/>
            <a:gd name="connsiteY4" fmla="*/ 237103 h 1657781"/>
            <a:gd name="connsiteX5" fmla="*/ 489328 w 2074689"/>
            <a:gd name="connsiteY5" fmla="*/ 0 h 1657781"/>
            <a:gd name="connsiteX6" fmla="*/ 4878 w 2074689"/>
            <a:gd name="connsiteY6" fmla="*/ 467618 h 1657781"/>
            <a:gd name="connsiteX0" fmla="*/ 0 w 2074689"/>
            <a:gd name="connsiteY0" fmla="*/ 505888 h 1694567"/>
            <a:gd name="connsiteX1" fmla="*/ 492570 w 2074689"/>
            <a:gd name="connsiteY1" fmla="*/ 1000372 h 1694567"/>
            <a:gd name="connsiteX2" fmla="*/ 1880960 w 2074689"/>
            <a:gd name="connsiteY2" fmla="*/ 1694567 h 1694567"/>
            <a:gd name="connsiteX3" fmla="*/ 2074689 w 2074689"/>
            <a:gd name="connsiteY3" fmla="*/ 1403974 h 1694567"/>
            <a:gd name="connsiteX4" fmla="*/ 880028 w 2074689"/>
            <a:gd name="connsiteY4" fmla="*/ 273889 h 1694567"/>
            <a:gd name="connsiteX5" fmla="*/ 536876 w 2074689"/>
            <a:gd name="connsiteY5" fmla="*/ 0 h 1694567"/>
            <a:gd name="connsiteX6" fmla="*/ 4878 w 2074689"/>
            <a:gd name="connsiteY6" fmla="*/ 504404 h 1694567"/>
            <a:gd name="connsiteX0" fmla="*/ 0 w 2074689"/>
            <a:gd name="connsiteY0" fmla="*/ 505888 h 1694567"/>
            <a:gd name="connsiteX1" fmla="*/ 492570 w 2074689"/>
            <a:gd name="connsiteY1" fmla="*/ 1000372 h 1694567"/>
            <a:gd name="connsiteX2" fmla="*/ 1880960 w 2074689"/>
            <a:gd name="connsiteY2" fmla="*/ 1694567 h 1694567"/>
            <a:gd name="connsiteX3" fmla="*/ 2074689 w 2074689"/>
            <a:gd name="connsiteY3" fmla="*/ 1403974 h 1694567"/>
            <a:gd name="connsiteX4" fmla="*/ 536876 w 2074689"/>
            <a:gd name="connsiteY4" fmla="*/ 0 h 1694567"/>
            <a:gd name="connsiteX5" fmla="*/ 4878 w 2074689"/>
            <a:gd name="connsiteY5" fmla="*/ 504404 h 1694567"/>
            <a:gd name="connsiteX0" fmla="*/ 74368 w 2149057"/>
            <a:gd name="connsiteY0" fmla="*/ 505888 h 1694567"/>
            <a:gd name="connsiteX1" fmla="*/ 566938 w 2149057"/>
            <a:gd name="connsiteY1" fmla="*/ 1000372 h 1694567"/>
            <a:gd name="connsiteX2" fmla="*/ 1955328 w 2149057"/>
            <a:gd name="connsiteY2" fmla="*/ 1694567 h 1694567"/>
            <a:gd name="connsiteX3" fmla="*/ 2149057 w 2149057"/>
            <a:gd name="connsiteY3" fmla="*/ 1403974 h 1694567"/>
            <a:gd name="connsiteX4" fmla="*/ 611244 w 2149057"/>
            <a:gd name="connsiteY4" fmla="*/ 0 h 1694567"/>
            <a:gd name="connsiteX5" fmla="*/ 0 w 2149057"/>
            <a:gd name="connsiteY5" fmla="*/ 614759 h 1694567"/>
            <a:gd name="connsiteX0" fmla="*/ 0 w 2074689"/>
            <a:gd name="connsiteY0" fmla="*/ 505888 h 1694567"/>
            <a:gd name="connsiteX1" fmla="*/ 492570 w 2074689"/>
            <a:gd name="connsiteY1" fmla="*/ 1000372 h 1694567"/>
            <a:gd name="connsiteX2" fmla="*/ 1880960 w 2074689"/>
            <a:gd name="connsiteY2" fmla="*/ 1694567 h 1694567"/>
            <a:gd name="connsiteX3" fmla="*/ 2074689 w 2074689"/>
            <a:gd name="connsiteY3" fmla="*/ 1403974 h 1694567"/>
            <a:gd name="connsiteX4" fmla="*/ 536876 w 2074689"/>
            <a:gd name="connsiteY4" fmla="*/ 0 h 1694567"/>
            <a:gd name="connsiteX0" fmla="*/ 0 w 2138086"/>
            <a:gd name="connsiteY0" fmla="*/ 623599 h 1694567"/>
            <a:gd name="connsiteX1" fmla="*/ 555967 w 2138086"/>
            <a:gd name="connsiteY1" fmla="*/ 1000372 h 1694567"/>
            <a:gd name="connsiteX2" fmla="*/ 1944357 w 2138086"/>
            <a:gd name="connsiteY2" fmla="*/ 1694567 h 1694567"/>
            <a:gd name="connsiteX3" fmla="*/ 2138086 w 2138086"/>
            <a:gd name="connsiteY3" fmla="*/ 1403974 h 1694567"/>
            <a:gd name="connsiteX4" fmla="*/ 600273 w 2138086"/>
            <a:gd name="connsiteY4" fmla="*/ 0 h 1694567"/>
            <a:gd name="connsiteX0" fmla="*/ 0 w 2138086"/>
            <a:gd name="connsiteY0" fmla="*/ 623599 h 1694567"/>
            <a:gd name="connsiteX1" fmla="*/ 1944357 w 2138086"/>
            <a:gd name="connsiteY1" fmla="*/ 1694567 h 1694567"/>
            <a:gd name="connsiteX2" fmla="*/ 2138086 w 2138086"/>
            <a:gd name="connsiteY2" fmla="*/ 1403974 h 1694567"/>
            <a:gd name="connsiteX3" fmla="*/ 600273 w 2138086"/>
            <a:gd name="connsiteY3" fmla="*/ 0 h 1694567"/>
            <a:gd name="connsiteX0" fmla="*/ 0 w 1944357"/>
            <a:gd name="connsiteY0" fmla="*/ 623599 h 1694567"/>
            <a:gd name="connsiteX1" fmla="*/ 1944357 w 1944357"/>
            <a:gd name="connsiteY1" fmla="*/ 1694567 h 1694567"/>
            <a:gd name="connsiteX2" fmla="*/ 1694301 w 1944357"/>
            <a:gd name="connsiteY2" fmla="*/ 852197 h 1694567"/>
            <a:gd name="connsiteX3" fmla="*/ 600273 w 1944357"/>
            <a:gd name="connsiteY3" fmla="*/ 0 h 1694567"/>
            <a:gd name="connsiteX0" fmla="*/ 0 w 1694300"/>
            <a:gd name="connsiteY0" fmla="*/ 623599 h 1228105"/>
            <a:gd name="connsiteX1" fmla="*/ 1328071 w 1694300"/>
            <a:gd name="connsiteY1" fmla="*/ 1228105 h 1228105"/>
            <a:gd name="connsiteX2" fmla="*/ 1694301 w 1694300"/>
            <a:gd name="connsiteY2" fmla="*/ 852197 h 1228105"/>
            <a:gd name="connsiteX3" fmla="*/ 600273 w 1694300"/>
            <a:gd name="connsiteY3" fmla="*/ 0 h 1228105"/>
          </a:gdLst>
          <a:ahLst/>
          <a:cxnLst>
            <a:cxn ang="0">
              <a:pos x="connsiteX0" y="connsiteY0"/>
            </a:cxn>
            <a:cxn ang="0">
              <a:pos x="connsiteX1" y="connsiteY1"/>
            </a:cxn>
            <a:cxn ang="0">
              <a:pos x="connsiteX2" y="connsiteY2"/>
            </a:cxn>
            <a:cxn ang="0">
              <a:pos x="connsiteX3" y="connsiteY3"/>
            </a:cxn>
          </a:cxnLst>
          <a:rect l="l" t="t" r="r" b="b"/>
          <a:pathLst>
            <a:path w="1694300" h="1228105">
              <a:moveTo>
                <a:pt x="0" y="623599"/>
              </a:moveTo>
              <a:lnTo>
                <a:pt x="1328071" y="1228105"/>
              </a:lnTo>
              <a:lnTo>
                <a:pt x="1694301" y="852197"/>
              </a:lnTo>
              <a:lnTo>
                <a:pt x="600273" y="0"/>
              </a:lnTo>
            </a:path>
          </a:pathLst>
        </a:custGeom>
        <a:solidFill>
          <a:srgbClr val="92D050">
            <a:alpha val="51000"/>
          </a:srgbClr>
        </a:solidFill>
        <a:ln w="9525">
          <a:solidFill>
            <a:srgbClr val="FF0000"/>
          </a:solidFill>
          <a:prstDash val="solid"/>
          <a:round/>
          <a:headEnd type="none" w="med" len="med"/>
          <a:tailEnd type="none" w="med" len="med"/>
        </a:ln>
        <a:effectLst/>
      </xdr:spPr>
      <xdr:txBody>
        <a:bodyPr vertOverflow="clip" wrap="square" lIns="18288" tIns="0" rIns="0" bIns="0" rtlCol="0" anchor="ctr" upright="1"/>
        <a:lstStyle/>
        <a:p>
          <a:pPr algn="ctr"/>
          <a:r>
            <a:rPr kumimoji="1" lang="en-US" altLang="ja-JP" sz="1100">
              <a:effectLst>
                <a:glow rad="50800">
                  <a:schemeClr val="bg1"/>
                </a:glow>
              </a:effectLst>
              <a:latin typeface="UD デジタル 教科書体 NK-B" panose="02020700000000000000" pitchFamily="18" charset="-128"/>
              <a:ea typeface="UD デジタル 教科書体 NK-B" panose="02020700000000000000" pitchFamily="18" charset="-128"/>
            </a:rPr>
            <a:t>A2</a:t>
          </a:r>
          <a:endParaRPr kumimoji="1" lang="ja-JP" altLang="en-US" sz="1100">
            <a:effectLst>
              <a:glow rad="50800">
                <a:schemeClr val="bg1"/>
              </a:glow>
            </a:effectLst>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3</xdr:col>
      <xdr:colOff>273843</xdr:colOff>
      <xdr:row>13</xdr:row>
      <xdr:rowOff>1180</xdr:rowOff>
    </xdr:from>
    <xdr:to>
      <xdr:col>4</xdr:col>
      <xdr:colOff>439195</xdr:colOff>
      <xdr:row>14</xdr:row>
      <xdr:rowOff>30738</xdr:rowOff>
    </xdr:to>
    <xdr:sp macro="" textlink="">
      <xdr:nvSpPr>
        <xdr:cNvPr id="29" name="正方形/長方形 28">
          <a:extLst>
            <a:ext uri="{FF2B5EF4-FFF2-40B4-BE49-F238E27FC236}">
              <a16:creationId xmlns:a16="http://schemas.microsoft.com/office/drawing/2014/main" id="{00000000-0008-0000-0600-00001D000000}"/>
            </a:ext>
          </a:extLst>
        </xdr:cNvPr>
        <xdr:cNvSpPr/>
      </xdr:nvSpPr>
      <xdr:spPr bwMode="auto">
        <a:xfrm rot="2519062">
          <a:off x="1993827" y="2464691"/>
          <a:ext cx="636118" cy="208224"/>
        </a:xfrm>
        <a:prstGeom prst="rect">
          <a:avLst/>
        </a:prstGeom>
        <a:solidFill>
          <a:srgbClr val="FFFF00">
            <a:alpha val="51000"/>
          </a:srgbClr>
        </a:solidFill>
        <a:ln w="3175">
          <a:solidFill>
            <a:schemeClr val="tx1"/>
          </a:solidFill>
          <a:prstDash val="solid"/>
          <a:round/>
          <a:headEnd type="none" w="med" len="med"/>
          <a:tailEnd type="none" w="med" len="med"/>
        </a:ln>
        <a:effectLst/>
      </xdr:spPr>
      <xdr:txBody>
        <a:bodyPr vertOverflow="clip" wrap="square" lIns="18288" tIns="0" rIns="0" bIns="0" rtlCol="0" anchor="ctr" upright="1"/>
        <a:lstStyle/>
        <a:p>
          <a:pPr algn="ctr"/>
          <a:r>
            <a:rPr kumimoji="1" lang="ja-JP" altLang="en-US" sz="1100">
              <a:effectLst>
                <a:glow rad="50800">
                  <a:schemeClr val="bg1"/>
                </a:glow>
              </a:effectLst>
              <a:latin typeface="UD デジタル 教科書体 NK-B" panose="02020700000000000000" pitchFamily="18" charset="-128"/>
              <a:ea typeface="UD デジタル 教科書体 NK-B" panose="02020700000000000000" pitchFamily="18" charset="-128"/>
            </a:rPr>
            <a:t>休息</a:t>
          </a:r>
        </a:p>
      </xdr:txBody>
    </xdr:sp>
    <xdr:clientData/>
  </xdr:twoCellAnchor>
  <xdr:twoCellAnchor editAs="absolute">
    <xdr:from>
      <xdr:col>4</xdr:col>
      <xdr:colOff>297986</xdr:colOff>
      <xdr:row>14</xdr:row>
      <xdr:rowOff>55127</xdr:rowOff>
    </xdr:from>
    <xdr:to>
      <xdr:col>4</xdr:col>
      <xdr:colOff>532532</xdr:colOff>
      <xdr:row>16</xdr:row>
      <xdr:rowOff>46467</xdr:rowOff>
    </xdr:to>
    <xdr:sp macro="" textlink="">
      <xdr:nvSpPr>
        <xdr:cNvPr id="31" name="フリーフォーム: 図形 30">
          <a:extLst>
            <a:ext uri="{FF2B5EF4-FFF2-40B4-BE49-F238E27FC236}">
              <a16:creationId xmlns:a16="http://schemas.microsoft.com/office/drawing/2014/main" id="{00000000-0008-0000-0600-00001F000000}"/>
            </a:ext>
          </a:extLst>
        </xdr:cNvPr>
        <xdr:cNvSpPr/>
      </xdr:nvSpPr>
      <xdr:spPr bwMode="auto">
        <a:xfrm>
          <a:off x="2485561" y="2700479"/>
          <a:ext cx="237721" cy="351847"/>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304772 h 1063543"/>
            <a:gd name="connsiteX1" fmla="*/ 259819 w 661907"/>
            <a:gd name="connsiteY1" fmla="*/ 0 h 1063543"/>
            <a:gd name="connsiteX2" fmla="*/ 548899 w 661907"/>
            <a:gd name="connsiteY2" fmla="*/ 320916 h 1063543"/>
            <a:gd name="connsiteX3" fmla="*/ 661907 w 661907"/>
            <a:gd name="connsiteY3" fmla="*/ 1063543 h 1063543"/>
            <a:gd name="connsiteX4" fmla="*/ 0 w 661907"/>
            <a:gd name="connsiteY4" fmla="*/ 304772 h 1063543"/>
            <a:gd name="connsiteX0" fmla="*/ 0 w 744811"/>
            <a:gd name="connsiteY0" fmla="*/ 370473 h 1063543"/>
            <a:gd name="connsiteX1" fmla="*/ 342723 w 744811"/>
            <a:gd name="connsiteY1" fmla="*/ 0 h 1063543"/>
            <a:gd name="connsiteX2" fmla="*/ 631803 w 744811"/>
            <a:gd name="connsiteY2" fmla="*/ 320916 h 1063543"/>
            <a:gd name="connsiteX3" fmla="*/ 744811 w 744811"/>
            <a:gd name="connsiteY3" fmla="*/ 1063543 h 1063543"/>
            <a:gd name="connsiteX4" fmla="*/ 0 w 744811"/>
            <a:gd name="connsiteY4" fmla="*/ 370473 h 1063543"/>
            <a:gd name="connsiteX0" fmla="*/ 0 w 744811"/>
            <a:gd name="connsiteY0" fmla="*/ 370473 h 1063543"/>
            <a:gd name="connsiteX1" fmla="*/ 342723 w 744811"/>
            <a:gd name="connsiteY1" fmla="*/ 0 h 1063543"/>
            <a:gd name="connsiteX2" fmla="*/ 662450 w 744811"/>
            <a:gd name="connsiteY2" fmla="*/ 280115 h 1063543"/>
            <a:gd name="connsiteX3" fmla="*/ 744811 w 744811"/>
            <a:gd name="connsiteY3" fmla="*/ 1063543 h 1063543"/>
            <a:gd name="connsiteX4" fmla="*/ 0 w 744811"/>
            <a:gd name="connsiteY4" fmla="*/ 370473 h 1063543"/>
            <a:gd name="connsiteX0" fmla="*/ 0 w 704355"/>
            <a:gd name="connsiteY0" fmla="*/ 350215 h 1063543"/>
            <a:gd name="connsiteX1" fmla="*/ 302267 w 704355"/>
            <a:gd name="connsiteY1" fmla="*/ 0 h 1063543"/>
            <a:gd name="connsiteX2" fmla="*/ 621994 w 704355"/>
            <a:gd name="connsiteY2" fmla="*/ 280115 h 1063543"/>
            <a:gd name="connsiteX3" fmla="*/ 704355 w 704355"/>
            <a:gd name="connsiteY3" fmla="*/ 1063543 h 1063543"/>
            <a:gd name="connsiteX4" fmla="*/ 0 w 704355"/>
            <a:gd name="connsiteY4" fmla="*/ 350215 h 1063543"/>
            <a:gd name="connsiteX0" fmla="*/ 0 w 621993"/>
            <a:gd name="connsiteY0" fmla="*/ 350215 h 818737"/>
            <a:gd name="connsiteX1" fmla="*/ 302267 w 621993"/>
            <a:gd name="connsiteY1" fmla="*/ 0 h 818737"/>
            <a:gd name="connsiteX2" fmla="*/ 621994 w 621993"/>
            <a:gd name="connsiteY2" fmla="*/ 280115 h 818737"/>
            <a:gd name="connsiteX3" fmla="*/ 591915 w 621993"/>
            <a:gd name="connsiteY3" fmla="*/ 818737 h 818737"/>
            <a:gd name="connsiteX4" fmla="*/ 0 w 621993"/>
            <a:gd name="connsiteY4" fmla="*/ 350215 h 818737"/>
            <a:gd name="connsiteX0" fmla="*/ 0 w 591914"/>
            <a:gd name="connsiteY0" fmla="*/ 350215 h 818737"/>
            <a:gd name="connsiteX1" fmla="*/ 302267 w 591914"/>
            <a:gd name="connsiteY1" fmla="*/ 0 h 818737"/>
            <a:gd name="connsiteX2" fmla="*/ 540219 w 591914"/>
            <a:gd name="connsiteY2" fmla="*/ 188312 h 818737"/>
            <a:gd name="connsiteX3" fmla="*/ 591915 w 591914"/>
            <a:gd name="connsiteY3" fmla="*/ 818737 h 818737"/>
            <a:gd name="connsiteX4" fmla="*/ 0 w 591914"/>
            <a:gd name="connsiteY4" fmla="*/ 350215 h 818737"/>
            <a:gd name="connsiteX0" fmla="*/ 0 w 561248"/>
            <a:gd name="connsiteY0" fmla="*/ 350215 h 828938"/>
            <a:gd name="connsiteX1" fmla="*/ 302267 w 561248"/>
            <a:gd name="connsiteY1" fmla="*/ 0 h 828938"/>
            <a:gd name="connsiteX2" fmla="*/ 540219 w 561248"/>
            <a:gd name="connsiteY2" fmla="*/ 188312 h 828938"/>
            <a:gd name="connsiteX3" fmla="*/ 561248 w 561248"/>
            <a:gd name="connsiteY3" fmla="*/ 828938 h 828938"/>
            <a:gd name="connsiteX4" fmla="*/ 0 w 561248"/>
            <a:gd name="connsiteY4" fmla="*/ 350215 h 828938"/>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561248" h="828938">
              <a:moveTo>
                <a:pt x="0" y="350215"/>
              </a:moveTo>
              <a:lnTo>
                <a:pt x="302267" y="0"/>
              </a:lnTo>
              <a:lnTo>
                <a:pt x="540219" y="188312"/>
              </a:lnTo>
              <a:lnTo>
                <a:pt x="561248" y="828938"/>
              </a:lnTo>
              <a:lnTo>
                <a:pt x="0" y="350215"/>
              </a:lnTo>
              <a:close/>
            </a:path>
          </a:pathLst>
        </a:custGeom>
        <a:solidFill>
          <a:srgbClr val="00B0F0">
            <a:alpha val="51000"/>
          </a:srgbClr>
        </a:solidFill>
        <a:ln w="3175">
          <a:solidFill>
            <a:schemeClr val="tx1"/>
          </a:solidFill>
          <a:prstDash val="solid"/>
          <a:round/>
          <a:headEnd/>
          <a:tailEnd type="triangle" w="med" len="med"/>
        </a:ln>
        <a:effectLst/>
      </xdr:spPr>
      <xdr:txBody>
        <a:bodyPr wrap="none" rtlCol="0" anchor="ctr"/>
        <a:lstStyle/>
        <a:p>
          <a:pPr algn="ctr"/>
          <a:r>
            <a:rPr kumimoji="1" lang="ja-JP" altLang="en-US" sz="900">
              <a:effectLst>
                <a:glow rad="50800">
                  <a:schemeClr val="bg1"/>
                </a:glow>
              </a:effectLst>
              <a:latin typeface="UD デジタル 教科書体 NK-B" panose="02020700000000000000" pitchFamily="18" charset="-128"/>
              <a:ea typeface="UD デジタル 教科書体 NK-B" panose="02020700000000000000" pitchFamily="18" charset="-128"/>
            </a:rPr>
            <a:t>次走者</a:t>
          </a:r>
        </a:p>
      </xdr:txBody>
    </xdr:sp>
    <xdr:clientData/>
  </xdr:twoCellAnchor>
  <xdr:twoCellAnchor>
    <xdr:from>
      <xdr:col>4</xdr:col>
      <xdr:colOff>16253</xdr:colOff>
      <xdr:row>16</xdr:row>
      <xdr:rowOff>153848</xdr:rowOff>
    </xdr:from>
    <xdr:to>
      <xdr:col>5</xdr:col>
      <xdr:colOff>515543</xdr:colOff>
      <xdr:row>20</xdr:row>
      <xdr:rowOff>8321</xdr:rowOff>
    </xdr:to>
    <xdr:grpSp>
      <xdr:nvGrpSpPr>
        <xdr:cNvPr id="52" name="グループ化 51">
          <a:extLst>
            <a:ext uri="{FF2B5EF4-FFF2-40B4-BE49-F238E27FC236}">
              <a16:creationId xmlns:a16="http://schemas.microsoft.com/office/drawing/2014/main" id="{9277A028-6AD0-EC96-875A-EF26D40E0375}"/>
            </a:ext>
          </a:extLst>
        </xdr:cNvPr>
        <xdr:cNvGrpSpPr/>
      </xdr:nvGrpSpPr>
      <xdr:grpSpPr>
        <a:xfrm rot="21105492">
          <a:off x="2193396" y="3106598"/>
          <a:ext cx="1125218" cy="565219"/>
          <a:chOff x="9846993" y="4964969"/>
          <a:chExt cx="1839262" cy="1219381"/>
        </a:xfrm>
      </xdr:grpSpPr>
      <xdr:sp macro="" textlink="">
        <xdr:nvSpPr>
          <xdr:cNvPr id="32" name="フリーフォーム: 図形 31">
            <a:extLst>
              <a:ext uri="{FF2B5EF4-FFF2-40B4-BE49-F238E27FC236}">
                <a16:creationId xmlns:a16="http://schemas.microsoft.com/office/drawing/2014/main" id="{00000000-0008-0000-0600-000020000000}"/>
              </a:ext>
            </a:extLst>
          </xdr:cNvPr>
          <xdr:cNvSpPr/>
        </xdr:nvSpPr>
        <xdr:spPr bwMode="auto">
          <a:xfrm>
            <a:off x="9846993" y="5637239"/>
            <a:ext cx="612709" cy="547111"/>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678689" h="558108">
                <a:moveTo>
                  <a:pt x="0" y="167165"/>
                </a:moveTo>
                <a:lnTo>
                  <a:pt x="123026" y="0"/>
                </a:lnTo>
                <a:lnTo>
                  <a:pt x="369696" y="228333"/>
                </a:lnTo>
                <a:lnTo>
                  <a:pt x="678689" y="359561"/>
                </a:lnTo>
                <a:lnTo>
                  <a:pt x="654696" y="558108"/>
                </a:lnTo>
                <a:lnTo>
                  <a:pt x="225484" y="396922"/>
                </a:lnTo>
                <a:lnTo>
                  <a:pt x="0" y="167165"/>
                </a:lnTo>
                <a:close/>
              </a:path>
            </a:pathLst>
          </a:custGeom>
          <a:solidFill>
            <a:srgbClr val="FF0000">
              <a:alpha val="51000"/>
            </a:srgbClr>
          </a:solidFill>
          <a:ln w="3175">
            <a:solidFill>
              <a:schemeClr val="tx1"/>
            </a:solidFill>
            <a:prstDash val="solid"/>
            <a:round/>
            <a:headEnd/>
            <a:tailEnd type="triangle" w="med" len="med"/>
          </a:ln>
          <a:effectLst/>
        </xdr:spPr>
        <xdr:txBody>
          <a:bodyPr wrap="none" lIns="0" tIns="0" rIns="0" bIns="0" rtlCol="0" anchor="t"/>
          <a:lstStyle/>
          <a:p>
            <a:pPr algn="l"/>
            <a:r>
              <a:rPr kumimoji="1" lang="en-US" altLang="ja-JP" sz="1100">
                <a:effectLst>
                  <a:glow rad="50800">
                    <a:schemeClr val="bg1"/>
                  </a:glow>
                </a:effectLst>
                <a:latin typeface="UD デジタル 教科書体 NK-B" panose="02020700000000000000" pitchFamily="18" charset="-128"/>
                <a:ea typeface="UD デジタル 教科書体 NK-B" panose="02020700000000000000" pitchFamily="18" charset="-128"/>
              </a:rPr>
              <a:t>B1</a:t>
            </a:r>
          </a:p>
        </xdr:txBody>
      </xdr:sp>
      <xdr:sp macro="" textlink="">
        <xdr:nvSpPr>
          <xdr:cNvPr id="36" name="フリーフォーム: 図形 35">
            <a:extLst>
              <a:ext uri="{FF2B5EF4-FFF2-40B4-BE49-F238E27FC236}">
                <a16:creationId xmlns:a16="http://schemas.microsoft.com/office/drawing/2014/main" id="{00000000-0008-0000-0600-000024000000}"/>
              </a:ext>
            </a:extLst>
          </xdr:cNvPr>
          <xdr:cNvSpPr/>
        </xdr:nvSpPr>
        <xdr:spPr bwMode="auto">
          <a:xfrm>
            <a:off x="10427112" y="5906471"/>
            <a:ext cx="638846" cy="266857"/>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654696" h="296758">
                <a:moveTo>
                  <a:pt x="0" y="288570"/>
                </a:moveTo>
                <a:lnTo>
                  <a:pt x="31309" y="88980"/>
                </a:lnTo>
                <a:lnTo>
                  <a:pt x="328933" y="117361"/>
                </a:lnTo>
                <a:lnTo>
                  <a:pt x="632831" y="0"/>
                </a:lnTo>
                <a:lnTo>
                  <a:pt x="654696" y="187740"/>
                </a:lnTo>
                <a:lnTo>
                  <a:pt x="352868" y="296758"/>
                </a:lnTo>
                <a:lnTo>
                  <a:pt x="0" y="288570"/>
                </a:lnTo>
                <a:close/>
              </a:path>
            </a:pathLst>
          </a:custGeom>
          <a:solidFill>
            <a:srgbClr val="00FF00">
              <a:alpha val="51000"/>
            </a:srgbClr>
          </a:solidFill>
          <a:ln w="3175">
            <a:solidFill>
              <a:schemeClr val="tx1"/>
            </a:solidFill>
            <a:prstDash val="solid"/>
            <a:round/>
            <a:headEnd/>
            <a:tailEnd type="triangle" w="med" len="med"/>
          </a:ln>
          <a:effectLst/>
        </xdr:spPr>
        <xdr:txBody>
          <a:bodyPr wrap="none" lIns="0" tIns="0" rIns="0" bIns="0" rtlCol="0" anchor="ctr"/>
          <a:lstStyle/>
          <a:p>
            <a:pPr algn="l"/>
            <a:r>
              <a:rPr kumimoji="1" lang="ja-JP" altLang="en-US" sz="1100">
                <a:effectLst>
                  <a:glow rad="50800">
                    <a:schemeClr val="bg1"/>
                  </a:glow>
                </a:effectLst>
                <a:latin typeface="UD デジタル 教科書体 NK-B" panose="02020700000000000000" pitchFamily="18" charset="-128"/>
                <a:ea typeface="UD デジタル 教科書体 NK-B" panose="02020700000000000000" pitchFamily="18" charset="-128"/>
              </a:rPr>
              <a:t>　</a:t>
            </a:r>
            <a:endParaRPr kumimoji="1" lang="en-US" altLang="ja-JP" sz="1100">
              <a:effectLst>
                <a:glow rad="50800">
                  <a:schemeClr val="bg1"/>
                </a:glow>
              </a:effectLst>
              <a:latin typeface="UD デジタル 教科書体 NK-B" panose="02020700000000000000" pitchFamily="18" charset="-128"/>
              <a:ea typeface="UD デジタル 教科書体 NK-B" panose="02020700000000000000" pitchFamily="18" charset="-128"/>
            </a:endParaRPr>
          </a:p>
          <a:p>
            <a:pPr algn="l"/>
            <a:r>
              <a:rPr kumimoji="1" lang="ja-JP" altLang="en-US" sz="1100">
                <a:effectLst>
                  <a:glow rad="50800">
                    <a:schemeClr val="bg1"/>
                  </a:glow>
                </a:effectLst>
                <a:latin typeface="UD デジタル 教科書体 NK-B" panose="02020700000000000000" pitchFamily="18" charset="-128"/>
                <a:ea typeface="UD デジタル 教科書体 NK-B" panose="02020700000000000000" pitchFamily="18" charset="-128"/>
              </a:rPr>
              <a:t>　</a:t>
            </a:r>
            <a:r>
              <a:rPr kumimoji="1" lang="en-US" altLang="ja-JP" sz="1100">
                <a:effectLst>
                  <a:glow rad="50800">
                    <a:schemeClr val="bg1"/>
                  </a:glow>
                </a:effectLst>
                <a:latin typeface="UD デジタル 教科書体 NK-B" panose="02020700000000000000" pitchFamily="18" charset="-128"/>
                <a:ea typeface="UD デジタル 教科書体 NK-B" panose="02020700000000000000" pitchFamily="18" charset="-128"/>
              </a:rPr>
              <a:t>B2</a:t>
            </a:r>
            <a:endParaRPr kumimoji="1" lang="ja-JP" altLang="en-US" sz="1100">
              <a:effectLst>
                <a:glow rad="50800">
                  <a:schemeClr val="bg1"/>
                </a:glow>
              </a:effectLst>
              <a:latin typeface="UD デジタル 教科書体 NK-B" panose="02020700000000000000" pitchFamily="18" charset="-128"/>
              <a:ea typeface="UD デジタル 教科書体 NK-B" panose="02020700000000000000" pitchFamily="18" charset="-128"/>
            </a:endParaRPr>
          </a:p>
        </xdr:txBody>
      </xdr:sp>
      <xdr:sp macro="" textlink="">
        <xdr:nvSpPr>
          <xdr:cNvPr id="37" name="フリーフォーム: 図形 36">
            <a:extLst>
              <a:ext uri="{FF2B5EF4-FFF2-40B4-BE49-F238E27FC236}">
                <a16:creationId xmlns:a16="http://schemas.microsoft.com/office/drawing/2014/main" id="{00000000-0008-0000-0600-000025000000}"/>
              </a:ext>
            </a:extLst>
          </xdr:cNvPr>
          <xdr:cNvSpPr/>
        </xdr:nvSpPr>
        <xdr:spPr bwMode="auto">
          <a:xfrm>
            <a:off x="11050279" y="5457718"/>
            <a:ext cx="407687" cy="602008"/>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 name="connsiteX0" fmla="*/ 19644 w 674340"/>
              <a:gd name="connsiteY0" fmla="*/ 288570 h 296758"/>
              <a:gd name="connsiteX1" fmla="*/ 0 w 674340"/>
              <a:gd name="connsiteY1" fmla="*/ 132213 h 296758"/>
              <a:gd name="connsiteX2" fmla="*/ 348577 w 674340"/>
              <a:gd name="connsiteY2" fmla="*/ 117361 h 296758"/>
              <a:gd name="connsiteX3" fmla="*/ 652475 w 674340"/>
              <a:gd name="connsiteY3" fmla="*/ 0 h 296758"/>
              <a:gd name="connsiteX4" fmla="*/ 674340 w 674340"/>
              <a:gd name="connsiteY4" fmla="*/ 187740 h 296758"/>
              <a:gd name="connsiteX5" fmla="*/ 372512 w 674340"/>
              <a:gd name="connsiteY5" fmla="*/ 296758 h 296758"/>
              <a:gd name="connsiteX6" fmla="*/ 19644 w 674340"/>
              <a:gd name="connsiteY6" fmla="*/ 288570 h 296758"/>
              <a:gd name="connsiteX0" fmla="*/ 65503 w 674340"/>
              <a:gd name="connsiteY0" fmla="*/ 310186 h 310186"/>
              <a:gd name="connsiteX1" fmla="*/ 0 w 674340"/>
              <a:gd name="connsiteY1" fmla="*/ 132213 h 310186"/>
              <a:gd name="connsiteX2" fmla="*/ 348577 w 674340"/>
              <a:gd name="connsiteY2" fmla="*/ 117361 h 310186"/>
              <a:gd name="connsiteX3" fmla="*/ 652475 w 674340"/>
              <a:gd name="connsiteY3" fmla="*/ 0 h 310186"/>
              <a:gd name="connsiteX4" fmla="*/ 674340 w 674340"/>
              <a:gd name="connsiteY4" fmla="*/ 187740 h 310186"/>
              <a:gd name="connsiteX5" fmla="*/ 372512 w 674340"/>
              <a:gd name="connsiteY5" fmla="*/ 296758 h 310186"/>
              <a:gd name="connsiteX6" fmla="*/ 65503 w 674340"/>
              <a:gd name="connsiteY6" fmla="*/ 310186 h 310186"/>
              <a:gd name="connsiteX0" fmla="*/ 65503 w 674340"/>
              <a:gd name="connsiteY0" fmla="*/ 322523 h 322523"/>
              <a:gd name="connsiteX1" fmla="*/ 0 w 674340"/>
              <a:gd name="connsiteY1" fmla="*/ 144550 h 322523"/>
              <a:gd name="connsiteX2" fmla="*/ 216097 w 674340"/>
              <a:gd name="connsiteY2" fmla="*/ 0 h 322523"/>
              <a:gd name="connsiteX3" fmla="*/ 652475 w 674340"/>
              <a:gd name="connsiteY3" fmla="*/ 12337 h 322523"/>
              <a:gd name="connsiteX4" fmla="*/ 674340 w 674340"/>
              <a:gd name="connsiteY4" fmla="*/ 200077 h 322523"/>
              <a:gd name="connsiteX5" fmla="*/ 372512 w 674340"/>
              <a:gd name="connsiteY5" fmla="*/ 309095 h 322523"/>
              <a:gd name="connsiteX6" fmla="*/ 65503 w 674340"/>
              <a:gd name="connsiteY6" fmla="*/ 322523 h 322523"/>
              <a:gd name="connsiteX0" fmla="*/ 65503 w 674340"/>
              <a:gd name="connsiteY0" fmla="*/ 618218 h 618218"/>
              <a:gd name="connsiteX1" fmla="*/ 0 w 674340"/>
              <a:gd name="connsiteY1" fmla="*/ 440245 h 618218"/>
              <a:gd name="connsiteX2" fmla="*/ 216097 w 674340"/>
              <a:gd name="connsiteY2" fmla="*/ 295695 h 618218"/>
              <a:gd name="connsiteX3" fmla="*/ 407895 w 674340"/>
              <a:gd name="connsiteY3" fmla="*/ 0 h 618218"/>
              <a:gd name="connsiteX4" fmla="*/ 674340 w 674340"/>
              <a:gd name="connsiteY4" fmla="*/ 495772 h 618218"/>
              <a:gd name="connsiteX5" fmla="*/ 372512 w 674340"/>
              <a:gd name="connsiteY5" fmla="*/ 604790 h 618218"/>
              <a:gd name="connsiteX6" fmla="*/ 65503 w 674340"/>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72512 w 511288"/>
              <a:gd name="connsiteY5" fmla="*/ 604790 h 618218"/>
              <a:gd name="connsiteX6" fmla="*/ 65503 w 511288"/>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82704 w 511288"/>
              <a:gd name="connsiteY5" fmla="*/ 350798 h 618218"/>
              <a:gd name="connsiteX6" fmla="*/ 65503 w 511288"/>
              <a:gd name="connsiteY6" fmla="*/ 618218 h 61821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511288" h="618218">
                <a:moveTo>
                  <a:pt x="65503" y="618218"/>
                </a:moveTo>
                <a:lnTo>
                  <a:pt x="0" y="440245"/>
                </a:lnTo>
                <a:lnTo>
                  <a:pt x="216097" y="295695"/>
                </a:lnTo>
                <a:lnTo>
                  <a:pt x="407895" y="0"/>
                </a:lnTo>
                <a:lnTo>
                  <a:pt x="511288" y="171526"/>
                </a:lnTo>
                <a:lnTo>
                  <a:pt x="382704" y="350798"/>
                </a:lnTo>
                <a:lnTo>
                  <a:pt x="65503" y="618218"/>
                </a:lnTo>
                <a:close/>
              </a:path>
            </a:pathLst>
          </a:custGeom>
          <a:solidFill>
            <a:srgbClr val="00B0F0">
              <a:alpha val="51000"/>
            </a:srgbClr>
          </a:solidFill>
          <a:ln w="3175">
            <a:solidFill>
              <a:schemeClr val="tx1"/>
            </a:solidFill>
            <a:prstDash val="solid"/>
            <a:round/>
            <a:headEnd/>
            <a:tailEnd type="triangle" w="med" len="med"/>
          </a:ln>
          <a:effectLst/>
        </xdr:spPr>
        <xdr:txBody>
          <a:bodyPr wrap="none" lIns="0" tIns="0" rIns="0" bIns="0" rtlCol="0" anchor="ctr"/>
          <a:lstStyle/>
          <a:p>
            <a:pPr algn="l"/>
            <a:endParaRPr kumimoji="1" lang="en-US" altLang="ja-JP" sz="800">
              <a:effectLst>
                <a:glow rad="50800">
                  <a:schemeClr val="bg1"/>
                </a:glow>
              </a:effectLst>
              <a:latin typeface="UD デジタル 教科書体 NK-B" panose="02020700000000000000" pitchFamily="18" charset="-128"/>
              <a:ea typeface="UD デジタル 教科書体 NK-B" panose="02020700000000000000" pitchFamily="18" charset="-128"/>
            </a:endParaRPr>
          </a:p>
          <a:p>
            <a:pPr algn="l"/>
            <a:endParaRPr kumimoji="1" lang="en-US" altLang="ja-JP" sz="800">
              <a:effectLst>
                <a:glow rad="50800">
                  <a:schemeClr val="bg1"/>
                </a:glow>
              </a:effectLst>
              <a:latin typeface="UD デジタル 教科書体 NK-B" panose="02020700000000000000" pitchFamily="18" charset="-128"/>
              <a:ea typeface="UD デジタル 教科書体 NK-B" panose="02020700000000000000" pitchFamily="18" charset="-128"/>
            </a:endParaRPr>
          </a:p>
          <a:p>
            <a:pPr algn="l"/>
            <a:r>
              <a:rPr kumimoji="1" lang="ja-JP" altLang="en-US" sz="800">
                <a:effectLst>
                  <a:glow rad="50800">
                    <a:schemeClr val="bg1"/>
                  </a:glow>
                </a:effectLst>
                <a:latin typeface="UD デジタル 教科書体 NK-B" panose="02020700000000000000" pitchFamily="18" charset="-128"/>
                <a:ea typeface="UD デジタル 教科書体 NK-B" panose="02020700000000000000" pitchFamily="18" charset="-128"/>
              </a:rPr>
              <a:t>次走者</a:t>
            </a:r>
          </a:p>
        </xdr:txBody>
      </xdr:sp>
      <xdr:sp macro="" textlink="">
        <xdr:nvSpPr>
          <xdr:cNvPr id="38" name="フリーフォーム: 図形 37">
            <a:extLst>
              <a:ext uri="{FF2B5EF4-FFF2-40B4-BE49-F238E27FC236}">
                <a16:creationId xmlns:a16="http://schemas.microsoft.com/office/drawing/2014/main" id="{00000000-0008-0000-0600-000026000000}"/>
              </a:ext>
            </a:extLst>
          </xdr:cNvPr>
          <xdr:cNvSpPr/>
        </xdr:nvSpPr>
        <xdr:spPr bwMode="auto">
          <a:xfrm>
            <a:off x="11361908" y="4964969"/>
            <a:ext cx="324347" cy="646901"/>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 name="connsiteX0" fmla="*/ 19644 w 674340"/>
              <a:gd name="connsiteY0" fmla="*/ 288570 h 296758"/>
              <a:gd name="connsiteX1" fmla="*/ 0 w 674340"/>
              <a:gd name="connsiteY1" fmla="*/ 132213 h 296758"/>
              <a:gd name="connsiteX2" fmla="*/ 348577 w 674340"/>
              <a:gd name="connsiteY2" fmla="*/ 117361 h 296758"/>
              <a:gd name="connsiteX3" fmla="*/ 652475 w 674340"/>
              <a:gd name="connsiteY3" fmla="*/ 0 h 296758"/>
              <a:gd name="connsiteX4" fmla="*/ 674340 w 674340"/>
              <a:gd name="connsiteY4" fmla="*/ 187740 h 296758"/>
              <a:gd name="connsiteX5" fmla="*/ 372512 w 674340"/>
              <a:gd name="connsiteY5" fmla="*/ 296758 h 296758"/>
              <a:gd name="connsiteX6" fmla="*/ 19644 w 674340"/>
              <a:gd name="connsiteY6" fmla="*/ 288570 h 296758"/>
              <a:gd name="connsiteX0" fmla="*/ 65503 w 674340"/>
              <a:gd name="connsiteY0" fmla="*/ 310186 h 310186"/>
              <a:gd name="connsiteX1" fmla="*/ 0 w 674340"/>
              <a:gd name="connsiteY1" fmla="*/ 132213 h 310186"/>
              <a:gd name="connsiteX2" fmla="*/ 348577 w 674340"/>
              <a:gd name="connsiteY2" fmla="*/ 117361 h 310186"/>
              <a:gd name="connsiteX3" fmla="*/ 652475 w 674340"/>
              <a:gd name="connsiteY3" fmla="*/ 0 h 310186"/>
              <a:gd name="connsiteX4" fmla="*/ 674340 w 674340"/>
              <a:gd name="connsiteY4" fmla="*/ 187740 h 310186"/>
              <a:gd name="connsiteX5" fmla="*/ 372512 w 674340"/>
              <a:gd name="connsiteY5" fmla="*/ 296758 h 310186"/>
              <a:gd name="connsiteX6" fmla="*/ 65503 w 674340"/>
              <a:gd name="connsiteY6" fmla="*/ 310186 h 310186"/>
              <a:gd name="connsiteX0" fmla="*/ 65503 w 674340"/>
              <a:gd name="connsiteY0" fmla="*/ 322523 h 322523"/>
              <a:gd name="connsiteX1" fmla="*/ 0 w 674340"/>
              <a:gd name="connsiteY1" fmla="*/ 144550 h 322523"/>
              <a:gd name="connsiteX2" fmla="*/ 216097 w 674340"/>
              <a:gd name="connsiteY2" fmla="*/ 0 h 322523"/>
              <a:gd name="connsiteX3" fmla="*/ 652475 w 674340"/>
              <a:gd name="connsiteY3" fmla="*/ 12337 h 322523"/>
              <a:gd name="connsiteX4" fmla="*/ 674340 w 674340"/>
              <a:gd name="connsiteY4" fmla="*/ 200077 h 322523"/>
              <a:gd name="connsiteX5" fmla="*/ 372512 w 674340"/>
              <a:gd name="connsiteY5" fmla="*/ 309095 h 322523"/>
              <a:gd name="connsiteX6" fmla="*/ 65503 w 674340"/>
              <a:gd name="connsiteY6" fmla="*/ 322523 h 322523"/>
              <a:gd name="connsiteX0" fmla="*/ 65503 w 674340"/>
              <a:gd name="connsiteY0" fmla="*/ 618218 h 618218"/>
              <a:gd name="connsiteX1" fmla="*/ 0 w 674340"/>
              <a:gd name="connsiteY1" fmla="*/ 440245 h 618218"/>
              <a:gd name="connsiteX2" fmla="*/ 216097 w 674340"/>
              <a:gd name="connsiteY2" fmla="*/ 295695 h 618218"/>
              <a:gd name="connsiteX3" fmla="*/ 407895 w 674340"/>
              <a:gd name="connsiteY3" fmla="*/ 0 h 618218"/>
              <a:gd name="connsiteX4" fmla="*/ 674340 w 674340"/>
              <a:gd name="connsiteY4" fmla="*/ 495772 h 618218"/>
              <a:gd name="connsiteX5" fmla="*/ 372512 w 674340"/>
              <a:gd name="connsiteY5" fmla="*/ 604790 h 618218"/>
              <a:gd name="connsiteX6" fmla="*/ 65503 w 674340"/>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72512 w 511288"/>
              <a:gd name="connsiteY5" fmla="*/ 604790 h 618218"/>
              <a:gd name="connsiteX6" fmla="*/ 65503 w 511288"/>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82704 w 511288"/>
              <a:gd name="connsiteY5" fmla="*/ 350798 h 618218"/>
              <a:gd name="connsiteX6" fmla="*/ 65503 w 511288"/>
              <a:gd name="connsiteY6" fmla="*/ 618218 h 618218"/>
              <a:gd name="connsiteX0" fmla="*/ 96076 w 541861"/>
              <a:gd name="connsiteY0" fmla="*/ 618218 h 618218"/>
              <a:gd name="connsiteX1" fmla="*/ 0 w 541861"/>
              <a:gd name="connsiteY1" fmla="*/ 494286 h 618218"/>
              <a:gd name="connsiteX2" fmla="*/ 246670 w 541861"/>
              <a:gd name="connsiteY2" fmla="*/ 295695 h 618218"/>
              <a:gd name="connsiteX3" fmla="*/ 438468 w 541861"/>
              <a:gd name="connsiteY3" fmla="*/ 0 h 618218"/>
              <a:gd name="connsiteX4" fmla="*/ 541861 w 541861"/>
              <a:gd name="connsiteY4" fmla="*/ 171526 h 618218"/>
              <a:gd name="connsiteX5" fmla="*/ 413277 w 541861"/>
              <a:gd name="connsiteY5" fmla="*/ 350798 h 618218"/>
              <a:gd name="connsiteX6" fmla="*/ 96076 w 541861"/>
              <a:gd name="connsiteY6" fmla="*/ 618218 h 618218"/>
              <a:gd name="connsiteX0" fmla="*/ 111362 w 541861"/>
              <a:gd name="connsiteY0" fmla="*/ 666855 h 666855"/>
              <a:gd name="connsiteX1" fmla="*/ 0 w 541861"/>
              <a:gd name="connsiteY1" fmla="*/ 494286 h 666855"/>
              <a:gd name="connsiteX2" fmla="*/ 246670 w 541861"/>
              <a:gd name="connsiteY2" fmla="*/ 295695 h 666855"/>
              <a:gd name="connsiteX3" fmla="*/ 438468 w 541861"/>
              <a:gd name="connsiteY3" fmla="*/ 0 h 666855"/>
              <a:gd name="connsiteX4" fmla="*/ 541861 w 541861"/>
              <a:gd name="connsiteY4" fmla="*/ 171526 h 666855"/>
              <a:gd name="connsiteX5" fmla="*/ 413277 w 541861"/>
              <a:gd name="connsiteY5" fmla="*/ 350798 h 666855"/>
              <a:gd name="connsiteX6" fmla="*/ 111362 w 541861"/>
              <a:gd name="connsiteY6" fmla="*/ 666855 h 666855"/>
              <a:gd name="connsiteX0" fmla="*/ 111362 w 541861"/>
              <a:gd name="connsiteY0" fmla="*/ 666855 h 666855"/>
              <a:gd name="connsiteX1" fmla="*/ 0 w 541861"/>
              <a:gd name="connsiteY1" fmla="*/ 494286 h 666855"/>
              <a:gd name="connsiteX2" fmla="*/ 93808 w 541861"/>
              <a:gd name="connsiteY2" fmla="*/ 311908 h 666855"/>
              <a:gd name="connsiteX3" fmla="*/ 438468 w 541861"/>
              <a:gd name="connsiteY3" fmla="*/ 0 h 666855"/>
              <a:gd name="connsiteX4" fmla="*/ 541861 w 541861"/>
              <a:gd name="connsiteY4" fmla="*/ 171526 h 666855"/>
              <a:gd name="connsiteX5" fmla="*/ 413277 w 541861"/>
              <a:gd name="connsiteY5" fmla="*/ 350798 h 666855"/>
              <a:gd name="connsiteX6" fmla="*/ 111362 w 541861"/>
              <a:gd name="connsiteY6" fmla="*/ 666855 h 666855"/>
              <a:gd name="connsiteX0" fmla="*/ 111362 w 541861"/>
              <a:gd name="connsiteY0" fmla="*/ 672259 h 672259"/>
              <a:gd name="connsiteX1" fmla="*/ 0 w 541861"/>
              <a:gd name="connsiteY1" fmla="*/ 499690 h 672259"/>
              <a:gd name="connsiteX2" fmla="*/ 93808 w 541861"/>
              <a:gd name="connsiteY2" fmla="*/ 317312 h 672259"/>
              <a:gd name="connsiteX3" fmla="*/ 153127 w 541861"/>
              <a:gd name="connsiteY3" fmla="*/ 0 h 672259"/>
              <a:gd name="connsiteX4" fmla="*/ 541861 w 541861"/>
              <a:gd name="connsiteY4" fmla="*/ 176930 h 672259"/>
              <a:gd name="connsiteX5" fmla="*/ 413277 w 541861"/>
              <a:gd name="connsiteY5" fmla="*/ 356202 h 672259"/>
              <a:gd name="connsiteX6" fmla="*/ 111362 w 541861"/>
              <a:gd name="connsiteY6" fmla="*/ 672259 h 672259"/>
              <a:gd name="connsiteX0" fmla="*/ 111362 w 413277"/>
              <a:gd name="connsiteY0" fmla="*/ 672259 h 672259"/>
              <a:gd name="connsiteX1" fmla="*/ 0 w 413277"/>
              <a:gd name="connsiteY1" fmla="*/ 499690 h 672259"/>
              <a:gd name="connsiteX2" fmla="*/ 93808 w 413277"/>
              <a:gd name="connsiteY2" fmla="*/ 317312 h 672259"/>
              <a:gd name="connsiteX3" fmla="*/ 153127 w 413277"/>
              <a:gd name="connsiteY3" fmla="*/ 0 h 672259"/>
              <a:gd name="connsiteX4" fmla="*/ 338046 w 413277"/>
              <a:gd name="connsiteY4" fmla="*/ 41829 h 672259"/>
              <a:gd name="connsiteX5" fmla="*/ 413277 w 413277"/>
              <a:gd name="connsiteY5" fmla="*/ 356202 h 672259"/>
              <a:gd name="connsiteX6" fmla="*/ 111362 w 413277"/>
              <a:gd name="connsiteY6" fmla="*/ 672259 h 672259"/>
              <a:gd name="connsiteX0" fmla="*/ 111362 w 338046"/>
              <a:gd name="connsiteY0" fmla="*/ 672259 h 672259"/>
              <a:gd name="connsiteX1" fmla="*/ 0 w 338046"/>
              <a:gd name="connsiteY1" fmla="*/ 499690 h 672259"/>
              <a:gd name="connsiteX2" fmla="*/ 93808 w 338046"/>
              <a:gd name="connsiteY2" fmla="*/ 317312 h 672259"/>
              <a:gd name="connsiteX3" fmla="*/ 153127 w 338046"/>
              <a:gd name="connsiteY3" fmla="*/ 0 h 672259"/>
              <a:gd name="connsiteX4" fmla="*/ 338046 w 338046"/>
              <a:gd name="connsiteY4" fmla="*/ 41829 h 672259"/>
              <a:gd name="connsiteX5" fmla="*/ 234939 w 338046"/>
              <a:gd name="connsiteY5" fmla="*/ 350798 h 672259"/>
              <a:gd name="connsiteX6" fmla="*/ 111362 w 338046"/>
              <a:gd name="connsiteY6" fmla="*/ 672259 h 67225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338046" h="672259">
                <a:moveTo>
                  <a:pt x="111362" y="672259"/>
                </a:moveTo>
                <a:lnTo>
                  <a:pt x="0" y="499690"/>
                </a:lnTo>
                <a:lnTo>
                  <a:pt x="93808" y="317312"/>
                </a:lnTo>
                <a:lnTo>
                  <a:pt x="153127" y="0"/>
                </a:lnTo>
                <a:lnTo>
                  <a:pt x="338046" y="41829"/>
                </a:lnTo>
                <a:lnTo>
                  <a:pt x="234939" y="350798"/>
                </a:lnTo>
                <a:lnTo>
                  <a:pt x="111362" y="672259"/>
                </a:lnTo>
                <a:close/>
              </a:path>
            </a:pathLst>
          </a:custGeom>
          <a:solidFill>
            <a:srgbClr val="FFFF00">
              <a:alpha val="51000"/>
            </a:srgbClr>
          </a:solidFill>
          <a:ln w="3175">
            <a:solidFill>
              <a:schemeClr val="tx1"/>
            </a:solidFill>
            <a:prstDash val="solid"/>
            <a:round/>
            <a:headEnd/>
            <a:tailEnd type="triangle" w="med" len="med"/>
          </a:ln>
          <a:effectLst/>
        </xdr:spPr>
        <xdr:txBody>
          <a:bodyPr wrap="none" lIns="0" tIns="0" rIns="0" bIns="0" rtlCol="0" anchor="ctr"/>
          <a:lstStyle/>
          <a:p>
            <a:pPr algn="l"/>
            <a:r>
              <a:rPr kumimoji="1" lang="ja-JP" altLang="en-US" sz="800">
                <a:effectLst>
                  <a:glow rad="50800">
                    <a:schemeClr val="bg1"/>
                  </a:glow>
                </a:effectLst>
                <a:latin typeface="UD デジタル 教科書体 NK-B" panose="02020700000000000000" pitchFamily="18" charset="-128"/>
                <a:ea typeface="UD デジタル 教科書体 NK-B" panose="02020700000000000000" pitchFamily="18" charset="-128"/>
              </a:rPr>
              <a:t>休息</a:t>
            </a:r>
          </a:p>
        </xdr:txBody>
      </xdr:sp>
    </xdr:grpSp>
    <xdr:clientData/>
  </xdr:twoCellAnchor>
  <xdr:twoCellAnchor editAs="absolute">
    <xdr:from>
      <xdr:col>2</xdr:col>
      <xdr:colOff>12500</xdr:colOff>
      <xdr:row>23</xdr:row>
      <xdr:rowOff>172125</xdr:rowOff>
    </xdr:from>
    <xdr:to>
      <xdr:col>4</xdr:col>
      <xdr:colOff>31310</xdr:colOff>
      <xdr:row>26</xdr:row>
      <xdr:rowOff>123726</xdr:rowOff>
    </xdr:to>
    <xdr:sp macro="" textlink="">
      <xdr:nvSpPr>
        <xdr:cNvPr id="11" name="正方形/長方形 10">
          <a:extLst>
            <a:ext uri="{FF2B5EF4-FFF2-40B4-BE49-F238E27FC236}">
              <a16:creationId xmlns:a16="http://schemas.microsoft.com/office/drawing/2014/main" id="{00000000-0008-0000-0600-00000B000000}"/>
            </a:ext>
          </a:extLst>
        </xdr:cNvPr>
        <xdr:cNvSpPr/>
      </xdr:nvSpPr>
      <xdr:spPr bwMode="auto">
        <a:xfrm>
          <a:off x="1104700" y="4439325"/>
          <a:ext cx="1114185" cy="497701"/>
        </a:xfrm>
        <a:prstGeom prst="rect">
          <a:avLst/>
        </a:prstGeom>
        <a:noFill/>
        <a:ln w="25400">
          <a:noFill/>
          <a:prstDash val="sysDash"/>
          <a:round/>
          <a:headEnd/>
          <a:tailEnd type="triangle" w="med" len="med"/>
        </a:ln>
        <a:effectLst>
          <a:glow rad="127000">
            <a:schemeClr val="bg1"/>
          </a:glow>
        </a:effectLst>
      </xdr:spPr>
      <xdr:txBody>
        <a:bodyPr vertOverflow="clip" horzOverflow="clip" rtlCol="0" anchor="t"/>
        <a:lstStyle/>
        <a:p>
          <a:pPr algn="l"/>
          <a:r>
            <a:rPr kumimoji="1" lang="ja-JP" altLang="en-US" sz="1200">
              <a:solidFill>
                <a:srgbClr val="FF0000"/>
              </a:solidFill>
              <a:effectLst>
                <a:glow rad="127000">
                  <a:schemeClr val="bg1"/>
                </a:glow>
              </a:effectLst>
              <a:latin typeface="HGP創英角ｺﾞｼｯｸUB" panose="020B0900000000000000" pitchFamily="50" charset="-128"/>
              <a:ea typeface="HGP創英角ｺﾞｼｯｸUB" panose="020B0900000000000000" pitchFamily="50" charset="-128"/>
            </a:rPr>
            <a:t>選手控席</a:t>
          </a:r>
          <a:endParaRPr kumimoji="1" lang="en-US" altLang="ja-JP" sz="1200">
            <a:solidFill>
              <a:srgbClr val="FF0000"/>
            </a:solidFill>
            <a:effectLst>
              <a:glow rad="127000">
                <a:schemeClr val="bg1"/>
              </a:glow>
            </a:effectLst>
            <a:latin typeface="HGP創英角ｺﾞｼｯｸUB" panose="020B0900000000000000" pitchFamily="50" charset="-128"/>
            <a:ea typeface="HGP創英角ｺﾞｼｯｸUB" panose="020B0900000000000000" pitchFamily="50" charset="-128"/>
          </a:endParaRPr>
        </a:p>
        <a:p>
          <a:pPr algn="l"/>
          <a:r>
            <a:rPr kumimoji="1" lang="ja-JP" altLang="en-US" sz="1200">
              <a:solidFill>
                <a:srgbClr val="FF0000"/>
              </a:solidFill>
              <a:effectLst>
                <a:glow rad="127000">
                  <a:schemeClr val="bg1"/>
                </a:glow>
              </a:effectLst>
              <a:latin typeface="HGP創英角ｺﾞｼｯｸUB" panose="020B0900000000000000" pitchFamily="50" charset="-128"/>
              <a:ea typeface="HGP創英角ｺﾞｼｯｸUB" panose="020B0900000000000000" pitchFamily="50" charset="-128"/>
            </a:rPr>
            <a:t>（第</a:t>
          </a:r>
          <a:r>
            <a:rPr kumimoji="1" lang="en-US" altLang="ja-JP" sz="1200">
              <a:solidFill>
                <a:srgbClr val="FF0000"/>
              </a:solidFill>
              <a:effectLst>
                <a:glow rad="127000">
                  <a:schemeClr val="bg1"/>
                </a:glow>
              </a:effectLst>
              <a:latin typeface="HGP創英角ｺﾞｼｯｸUB" panose="020B0900000000000000" pitchFamily="50" charset="-128"/>
              <a:ea typeface="HGP創英角ｺﾞｼｯｸUB" panose="020B0900000000000000" pitchFamily="50" charset="-128"/>
            </a:rPr>
            <a:t>1</a:t>
          </a:r>
          <a:r>
            <a:rPr kumimoji="1" lang="ja-JP" altLang="en-US" sz="1200">
              <a:solidFill>
                <a:srgbClr val="FF0000"/>
              </a:solidFill>
              <a:effectLst>
                <a:glow rad="127000">
                  <a:schemeClr val="bg1"/>
                </a:glow>
              </a:effectLst>
              <a:latin typeface="HGP創英角ｺﾞｼｯｸUB" panose="020B0900000000000000" pitchFamily="50" charset="-128"/>
              <a:ea typeface="HGP創英角ｺﾞｼｯｸUB" panose="020B0900000000000000" pitchFamily="50" charset="-128"/>
            </a:rPr>
            <a:t>野球場）</a:t>
          </a:r>
        </a:p>
      </xdr:txBody>
    </xdr:sp>
    <xdr:clientData/>
  </xdr:twoCellAnchor>
  <xdr:twoCellAnchor editAs="absolute">
    <xdr:from>
      <xdr:col>3</xdr:col>
      <xdr:colOff>219708</xdr:colOff>
      <xdr:row>27</xdr:row>
      <xdr:rowOff>65575</xdr:rowOff>
    </xdr:from>
    <xdr:to>
      <xdr:col>3</xdr:col>
      <xdr:colOff>445360</xdr:colOff>
      <xdr:row>28</xdr:row>
      <xdr:rowOff>92322</xdr:rowOff>
    </xdr:to>
    <xdr:sp macro="" textlink="">
      <xdr:nvSpPr>
        <xdr:cNvPr id="23" name="星 5 22">
          <a:extLst>
            <a:ext uri="{FF2B5EF4-FFF2-40B4-BE49-F238E27FC236}">
              <a16:creationId xmlns:a16="http://schemas.microsoft.com/office/drawing/2014/main" id="{00000000-0008-0000-0600-000017000000}"/>
            </a:ext>
          </a:extLst>
        </xdr:cNvPr>
        <xdr:cNvSpPr/>
      </xdr:nvSpPr>
      <xdr:spPr bwMode="auto">
        <a:xfrm>
          <a:off x="1940558" y="5059850"/>
          <a:ext cx="232002" cy="204547"/>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１</a:t>
          </a:r>
        </a:p>
      </xdr:txBody>
    </xdr:sp>
    <xdr:clientData/>
  </xdr:twoCellAnchor>
  <xdr:twoCellAnchor editAs="absolute">
    <xdr:from>
      <xdr:col>2</xdr:col>
      <xdr:colOff>292809</xdr:colOff>
      <xdr:row>42</xdr:row>
      <xdr:rowOff>49236</xdr:rowOff>
    </xdr:from>
    <xdr:to>
      <xdr:col>2</xdr:col>
      <xdr:colOff>558968</xdr:colOff>
      <xdr:row>42</xdr:row>
      <xdr:rowOff>286557</xdr:rowOff>
    </xdr:to>
    <xdr:sp macro="" textlink="">
      <xdr:nvSpPr>
        <xdr:cNvPr id="70" name="星 5 69">
          <a:extLst>
            <a:ext uri="{FF2B5EF4-FFF2-40B4-BE49-F238E27FC236}">
              <a16:creationId xmlns:a16="http://schemas.microsoft.com/office/drawing/2014/main" id="{00000000-0008-0000-0600-000046000000}"/>
            </a:ext>
          </a:extLst>
        </xdr:cNvPr>
        <xdr:cNvSpPr/>
      </xdr:nvSpPr>
      <xdr:spPr bwMode="auto">
        <a:xfrm>
          <a:off x="1495458" y="8006799"/>
          <a:ext cx="266159" cy="234146"/>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２</a:t>
          </a:r>
        </a:p>
      </xdr:txBody>
    </xdr:sp>
    <xdr:clientData/>
  </xdr:twoCellAnchor>
  <xdr:twoCellAnchor editAs="absolute">
    <xdr:from>
      <xdr:col>0</xdr:col>
      <xdr:colOff>285739</xdr:colOff>
      <xdr:row>42</xdr:row>
      <xdr:rowOff>68029</xdr:rowOff>
    </xdr:from>
    <xdr:to>
      <xdr:col>0</xdr:col>
      <xdr:colOff>541539</xdr:colOff>
      <xdr:row>42</xdr:row>
      <xdr:rowOff>285310</xdr:rowOff>
    </xdr:to>
    <xdr:sp macro="" textlink="">
      <xdr:nvSpPr>
        <xdr:cNvPr id="71" name="星 5 70">
          <a:extLst>
            <a:ext uri="{FF2B5EF4-FFF2-40B4-BE49-F238E27FC236}">
              <a16:creationId xmlns:a16="http://schemas.microsoft.com/office/drawing/2014/main" id="{00000000-0008-0000-0600-000047000000}"/>
            </a:ext>
          </a:extLst>
        </xdr:cNvPr>
        <xdr:cNvSpPr/>
      </xdr:nvSpPr>
      <xdr:spPr bwMode="auto">
        <a:xfrm>
          <a:off x="285739" y="8025592"/>
          <a:ext cx="258975" cy="214106"/>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１</a:t>
          </a:r>
        </a:p>
      </xdr:txBody>
    </xdr:sp>
    <xdr:clientData/>
  </xdr:twoCellAnchor>
  <xdr:twoCellAnchor editAs="absolute">
    <xdr:from>
      <xdr:col>4</xdr:col>
      <xdr:colOff>355482</xdr:colOff>
      <xdr:row>42</xdr:row>
      <xdr:rowOff>49495</xdr:rowOff>
    </xdr:from>
    <xdr:to>
      <xdr:col>4</xdr:col>
      <xdr:colOff>597641</xdr:colOff>
      <xdr:row>42</xdr:row>
      <xdr:rowOff>285745</xdr:rowOff>
    </xdr:to>
    <xdr:sp macro="" textlink="">
      <xdr:nvSpPr>
        <xdr:cNvPr id="72" name="星 5 71">
          <a:extLst>
            <a:ext uri="{FF2B5EF4-FFF2-40B4-BE49-F238E27FC236}">
              <a16:creationId xmlns:a16="http://schemas.microsoft.com/office/drawing/2014/main" id="{00000000-0008-0000-0600-000048000000}"/>
            </a:ext>
          </a:extLst>
        </xdr:cNvPr>
        <xdr:cNvSpPr/>
      </xdr:nvSpPr>
      <xdr:spPr bwMode="auto">
        <a:xfrm>
          <a:off x="2770306" y="8007058"/>
          <a:ext cx="254859" cy="233075"/>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３</a:t>
          </a:r>
        </a:p>
      </xdr:txBody>
    </xdr:sp>
    <xdr:clientData/>
  </xdr:twoCellAnchor>
  <xdr:twoCellAnchor editAs="absolute">
    <xdr:from>
      <xdr:col>6</xdr:col>
      <xdr:colOff>667536</xdr:colOff>
      <xdr:row>42</xdr:row>
      <xdr:rowOff>67520</xdr:rowOff>
    </xdr:from>
    <xdr:to>
      <xdr:col>7</xdr:col>
      <xdr:colOff>10128</xdr:colOff>
      <xdr:row>42</xdr:row>
      <xdr:rowOff>301689</xdr:rowOff>
    </xdr:to>
    <xdr:sp macro="" textlink="">
      <xdr:nvSpPr>
        <xdr:cNvPr id="73" name="星 5 72">
          <a:extLst>
            <a:ext uri="{FF2B5EF4-FFF2-40B4-BE49-F238E27FC236}">
              <a16:creationId xmlns:a16="http://schemas.microsoft.com/office/drawing/2014/main" id="{00000000-0008-0000-0600-000049000000}"/>
            </a:ext>
          </a:extLst>
        </xdr:cNvPr>
        <xdr:cNvSpPr/>
      </xdr:nvSpPr>
      <xdr:spPr bwMode="auto">
        <a:xfrm>
          <a:off x="4457270" y="8025083"/>
          <a:ext cx="260835" cy="230994"/>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４</a:t>
          </a:r>
        </a:p>
      </xdr:txBody>
    </xdr:sp>
    <xdr:clientData/>
  </xdr:twoCellAnchor>
  <xdr:twoCellAnchor editAs="absolute">
    <xdr:from>
      <xdr:col>8</xdr:col>
      <xdr:colOff>391579</xdr:colOff>
      <xdr:row>42</xdr:row>
      <xdr:rowOff>68931</xdr:rowOff>
    </xdr:from>
    <xdr:to>
      <xdr:col>9</xdr:col>
      <xdr:colOff>1913</xdr:colOff>
      <xdr:row>42</xdr:row>
      <xdr:rowOff>293576</xdr:rowOff>
    </xdr:to>
    <xdr:sp macro="" textlink="">
      <xdr:nvSpPr>
        <xdr:cNvPr id="74" name="星 5 73">
          <a:extLst>
            <a:ext uri="{FF2B5EF4-FFF2-40B4-BE49-F238E27FC236}">
              <a16:creationId xmlns:a16="http://schemas.microsoft.com/office/drawing/2014/main" id="{00000000-0008-0000-0600-00004A000000}"/>
            </a:ext>
          </a:extLst>
        </xdr:cNvPr>
        <xdr:cNvSpPr/>
      </xdr:nvSpPr>
      <xdr:spPr bwMode="auto">
        <a:xfrm>
          <a:off x="6113537" y="8020144"/>
          <a:ext cx="254859" cy="230995"/>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５</a:t>
          </a:r>
        </a:p>
      </xdr:txBody>
    </xdr:sp>
    <xdr:clientData/>
  </xdr:twoCellAnchor>
  <xdr:twoCellAnchor editAs="absolute">
    <xdr:from>
      <xdr:col>10</xdr:col>
      <xdr:colOff>48391</xdr:colOff>
      <xdr:row>42</xdr:row>
      <xdr:rowOff>64056</xdr:rowOff>
    </xdr:from>
    <xdr:to>
      <xdr:col>10</xdr:col>
      <xdr:colOff>302207</xdr:colOff>
      <xdr:row>42</xdr:row>
      <xdr:rowOff>295050</xdr:rowOff>
    </xdr:to>
    <xdr:sp macro="" textlink="">
      <xdr:nvSpPr>
        <xdr:cNvPr id="75" name="星 5 74">
          <a:extLst>
            <a:ext uri="{FF2B5EF4-FFF2-40B4-BE49-F238E27FC236}">
              <a16:creationId xmlns:a16="http://schemas.microsoft.com/office/drawing/2014/main" id="{00000000-0008-0000-0600-00004B000000}"/>
            </a:ext>
          </a:extLst>
        </xdr:cNvPr>
        <xdr:cNvSpPr/>
      </xdr:nvSpPr>
      <xdr:spPr bwMode="auto">
        <a:xfrm>
          <a:off x="7053454" y="8021619"/>
          <a:ext cx="250641" cy="230994"/>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６</a:t>
          </a:r>
        </a:p>
      </xdr:txBody>
    </xdr:sp>
    <xdr:clientData/>
  </xdr:twoCellAnchor>
  <xdr:twoCellAnchor editAs="absolute">
    <xdr:from>
      <xdr:col>1</xdr:col>
      <xdr:colOff>427792</xdr:colOff>
      <xdr:row>42</xdr:row>
      <xdr:rowOff>57151</xdr:rowOff>
    </xdr:from>
    <xdr:to>
      <xdr:col>2</xdr:col>
      <xdr:colOff>164408</xdr:colOff>
      <xdr:row>42</xdr:row>
      <xdr:rowOff>342901</xdr:rowOff>
    </xdr:to>
    <xdr:sp macro="" textlink="">
      <xdr:nvSpPr>
        <xdr:cNvPr id="88" name="右矢印 87">
          <a:extLst>
            <a:ext uri="{FF2B5EF4-FFF2-40B4-BE49-F238E27FC236}">
              <a16:creationId xmlns:a16="http://schemas.microsoft.com/office/drawing/2014/main" id="{00000000-0008-0000-0600-000058000000}"/>
            </a:ext>
          </a:extLst>
        </xdr:cNvPr>
        <xdr:cNvSpPr/>
      </xdr:nvSpPr>
      <xdr:spPr bwMode="auto">
        <a:xfrm>
          <a:off x="1083261" y="8011539"/>
          <a:ext cx="283796"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editAs="absolute">
    <xdr:from>
      <xdr:col>3</xdr:col>
      <xdr:colOff>374004</xdr:colOff>
      <xdr:row>42</xdr:row>
      <xdr:rowOff>63501</xdr:rowOff>
    </xdr:from>
    <xdr:to>
      <xdr:col>4</xdr:col>
      <xdr:colOff>141019</xdr:colOff>
      <xdr:row>42</xdr:row>
      <xdr:rowOff>349251</xdr:rowOff>
    </xdr:to>
    <xdr:sp macro="" textlink="">
      <xdr:nvSpPr>
        <xdr:cNvPr id="89" name="右矢印 88">
          <a:extLst>
            <a:ext uri="{FF2B5EF4-FFF2-40B4-BE49-F238E27FC236}">
              <a16:creationId xmlns:a16="http://schemas.microsoft.com/office/drawing/2014/main" id="{00000000-0008-0000-0600-000059000000}"/>
            </a:ext>
          </a:extLst>
        </xdr:cNvPr>
        <xdr:cNvSpPr/>
      </xdr:nvSpPr>
      <xdr:spPr bwMode="auto">
        <a:xfrm>
          <a:off x="2265696" y="8021064"/>
          <a:ext cx="283797"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editAs="absolute">
    <xdr:from>
      <xdr:col>5</xdr:col>
      <xdr:colOff>560182</xdr:colOff>
      <xdr:row>42</xdr:row>
      <xdr:rowOff>67419</xdr:rowOff>
    </xdr:from>
    <xdr:to>
      <xdr:col>6</xdr:col>
      <xdr:colOff>161285</xdr:colOff>
      <xdr:row>42</xdr:row>
      <xdr:rowOff>353169</xdr:rowOff>
    </xdr:to>
    <xdr:sp macro="" textlink="">
      <xdr:nvSpPr>
        <xdr:cNvPr id="90" name="右矢印 89">
          <a:extLst>
            <a:ext uri="{FF2B5EF4-FFF2-40B4-BE49-F238E27FC236}">
              <a16:creationId xmlns:a16="http://schemas.microsoft.com/office/drawing/2014/main" id="{00000000-0008-0000-0600-00005A000000}"/>
            </a:ext>
          </a:extLst>
        </xdr:cNvPr>
        <xdr:cNvSpPr/>
      </xdr:nvSpPr>
      <xdr:spPr bwMode="auto">
        <a:xfrm>
          <a:off x="3664048" y="8018632"/>
          <a:ext cx="283796"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editAs="absolute">
    <xdr:from>
      <xdr:col>7</xdr:col>
      <xdr:colOff>826789</xdr:colOff>
      <xdr:row>42</xdr:row>
      <xdr:rowOff>55935</xdr:rowOff>
    </xdr:from>
    <xdr:to>
      <xdr:col>8</xdr:col>
      <xdr:colOff>173960</xdr:colOff>
      <xdr:row>42</xdr:row>
      <xdr:rowOff>341685</xdr:rowOff>
    </xdr:to>
    <xdr:sp macro="" textlink="">
      <xdr:nvSpPr>
        <xdr:cNvPr id="91" name="右矢印 90">
          <a:extLst>
            <a:ext uri="{FF2B5EF4-FFF2-40B4-BE49-F238E27FC236}">
              <a16:creationId xmlns:a16="http://schemas.microsoft.com/office/drawing/2014/main" id="{00000000-0008-0000-0600-00005B000000}"/>
            </a:ext>
          </a:extLst>
        </xdr:cNvPr>
        <xdr:cNvSpPr/>
      </xdr:nvSpPr>
      <xdr:spPr bwMode="auto">
        <a:xfrm>
          <a:off x="5615297" y="8010323"/>
          <a:ext cx="283796" cy="285750"/>
        </a:xfrm>
        <a:prstGeom prst="rightArrow">
          <a:avLst/>
        </a:prstGeom>
        <a:solidFill>
          <a:schemeClr val="tx1"/>
        </a:solidFill>
        <a:ln w="25400">
          <a:noFill/>
          <a:prstDash val="sysDash"/>
          <a:round/>
          <a:headEnd/>
          <a:tailEnd type="triangle" w="med" len="med"/>
        </a:ln>
        <a:effectLst/>
      </xdr:spPr>
      <xdr:txBody>
        <a:bodyPr vertOverflow="clip" horzOverflow="clip" rtlCol="0" anchor="t"/>
        <a:lstStyle/>
        <a:p>
          <a:pPr algn="l"/>
          <a:endParaRPr kumimoji="1" lang="ja-JP" altLang="en-US" sz="1100"/>
        </a:p>
      </xdr:txBody>
    </xdr:sp>
    <xdr:clientData/>
  </xdr:twoCellAnchor>
  <xdr:twoCellAnchor editAs="absolute">
    <xdr:from>
      <xdr:col>1</xdr:col>
      <xdr:colOff>330869</xdr:colOff>
      <xdr:row>1</xdr:row>
      <xdr:rowOff>104016</xdr:rowOff>
    </xdr:from>
    <xdr:to>
      <xdr:col>2</xdr:col>
      <xdr:colOff>560138</xdr:colOff>
      <xdr:row>1</xdr:row>
      <xdr:rowOff>104016</xdr:rowOff>
    </xdr:to>
    <xdr:cxnSp macro="">
      <xdr:nvCxnSpPr>
        <xdr:cNvPr id="12" name="直線矢印コネクタ 11">
          <a:extLst>
            <a:ext uri="{FF2B5EF4-FFF2-40B4-BE49-F238E27FC236}">
              <a16:creationId xmlns:a16="http://schemas.microsoft.com/office/drawing/2014/main" id="{00000000-0008-0000-0600-00000C000000}"/>
            </a:ext>
          </a:extLst>
        </xdr:cNvPr>
        <xdr:cNvCxnSpPr/>
      </xdr:nvCxnSpPr>
      <xdr:spPr bwMode="auto">
        <a:xfrm>
          <a:off x="932448" y="485016"/>
          <a:ext cx="726908" cy="0"/>
        </a:xfrm>
        <a:prstGeom prst="straightConnector1">
          <a:avLst/>
        </a:prstGeom>
        <a:solidFill>
          <a:srgbClr xmlns:mc="http://schemas.openxmlformats.org/markup-compatibility/2006" xmlns:a14="http://schemas.microsoft.com/office/drawing/2010/main" val="FFFFFF" mc:Ignorable="a14" a14:legacySpreadsheetColorIndex="65"/>
        </a:solidFill>
        <a:ln w="38100" cap="flat" cmpd="sng" algn="ctr">
          <a:solidFill>
            <a:schemeClr val="tx1"/>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7</xdr:col>
      <xdr:colOff>63508</xdr:colOff>
      <xdr:row>1</xdr:row>
      <xdr:rowOff>77369</xdr:rowOff>
    </xdr:from>
    <xdr:to>
      <xdr:col>7</xdr:col>
      <xdr:colOff>826729</xdr:colOff>
      <xdr:row>1</xdr:row>
      <xdr:rowOff>77369</xdr:rowOff>
    </xdr:to>
    <xdr:cxnSp macro="">
      <xdr:nvCxnSpPr>
        <xdr:cNvPr id="83" name="直線矢印コネクタ 82">
          <a:extLst>
            <a:ext uri="{FF2B5EF4-FFF2-40B4-BE49-F238E27FC236}">
              <a16:creationId xmlns:a16="http://schemas.microsoft.com/office/drawing/2014/main" id="{00000000-0008-0000-0600-000053000000}"/>
            </a:ext>
          </a:extLst>
        </xdr:cNvPr>
        <xdr:cNvCxnSpPr/>
      </xdr:nvCxnSpPr>
      <xdr:spPr bwMode="auto">
        <a:xfrm>
          <a:off x="4428130" y="458369"/>
          <a:ext cx="769571" cy="0"/>
        </a:xfrm>
        <a:prstGeom prst="straightConnector1">
          <a:avLst/>
        </a:prstGeom>
        <a:solidFill>
          <a:srgbClr xmlns:mc="http://schemas.openxmlformats.org/markup-compatibility/2006" xmlns:a14="http://schemas.microsoft.com/office/drawing/2010/main" val="FFFFFF" mc:Ignorable="a14" a14:legacySpreadsheetColorIndex="65"/>
        </a:solidFill>
        <a:ln w="38100" cap="flat" cmpd="sng" algn="ctr">
          <a:solidFill>
            <a:schemeClr val="tx1"/>
          </a:solidFill>
          <a:prstDash val="sysDash"/>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15</xdr:col>
      <xdr:colOff>28575</xdr:colOff>
      <xdr:row>141</xdr:row>
      <xdr:rowOff>104775</xdr:rowOff>
    </xdr:from>
    <xdr:to>
      <xdr:col>19</xdr:col>
      <xdr:colOff>419101</xdr:colOff>
      <xdr:row>167</xdr:row>
      <xdr:rowOff>82550</xdr:rowOff>
    </xdr:to>
    <xdr:pic>
      <xdr:nvPicPr>
        <xdr:cNvPr id="16" name="図 15">
          <a:extLst>
            <a:ext uri="{FF2B5EF4-FFF2-40B4-BE49-F238E27FC236}">
              <a16:creationId xmlns:a16="http://schemas.microsoft.com/office/drawing/2014/main" id="{00000000-0008-0000-0600-000010000000}"/>
            </a:ext>
            <a:ext uri="{147F2762-F138-4A5C-976F-8EAC2B608ADB}">
              <a16:predDERef xmlns:a16="http://schemas.microsoft.com/office/drawing/2014/main" pred="{735373F5-E2BF-8458-6089-B9DAA6E55299}"/>
            </a:ext>
          </a:extLst>
        </xdr:cNvPr>
        <xdr:cNvPicPr>
          <a:picLocks noChangeAspect="1"/>
        </xdr:cNvPicPr>
      </xdr:nvPicPr>
      <xdr:blipFill>
        <a:blip xmlns:r="http://schemas.openxmlformats.org/officeDocument/2006/relationships" r:embed="rId2"/>
        <a:stretch>
          <a:fillRect/>
        </a:stretch>
      </xdr:blipFill>
      <xdr:spPr>
        <a:xfrm>
          <a:off x="9172575" y="25393650"/>
          <a:ext cx="2828925" cy="4572000"/>
        </a:xfrm>
        <a:prstGeom prst="rect">
          <a:avLst/>
        </a:prstGeom>
      </xdr:spPr>
    </xdr:pic>
    <xdr:clientData/>
  </xdr:twoCellAnchor>
  <xdr:twoCellAnchor editAs="absolute">
    <xdr:from>
      <xdr:col>5</xdr:col>
      <xdr:colOff>57932</xdr:colOff>
      <xdr:row>17</xdr:row>
      <xdr:rowOff>104405</xdr:rowOff>
    </xdr:from>
    <xdr:to>
      <xdr:col>5</xdr:col>
      <xdr:colOff>316944</xdr:colOff>
      <xdr:row>18</xdr:row>
      <xdr:rowOff>159275</xdr:rowOff>
    </xdr:to>
    <xdr:sp macro="" textlink="">
      <xdr:nvSpPr>
        <xdr:cNvPr id="85" name="星 5 21">
          <a:extLst>
            <a:ext uri="{FF2B5EF4-FFF2-40B4-BE49-F238E27FC236}">
              <a16:creationId xmlns:a16="http://schemas.microsoft.com/office/drawing/2014/main" id="{00000000-0008-0000-0600-000055000000}"/>
            </a:ext>
          </a:extLst>
        </xdr:cNvPr>
        <xdr:cNvSpPr/>
      </xdr:nvSpPr>
      <xdr:spPr bwMode="auto">
        <a:xfrm>
          <a:off x="2873615" y="3288620"/>
          <a:ext cx="255837" cy="236078"/>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en-US" altLang="ja-JP" sz="1100">
              <a:solidFill>
                <a:schemeClr val="bg1"/>
              </a:solidFill>
              <a:latin typeface="UD デジタル 教科書体 NK-B" panose="02020700000000000000" pitchFamily="18" charset="-128"/>
              <a:ea typeface="UD デジタル 教科書体 NK-B" panose="02020700000000000000" pitchFamily="18" charset="-128"/>
            </a:rPr>
            <a:t>5</a:t>
          </a:r>
          <a:endPar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3</xdr:col>
      <xdr:colOff>38076</xdr:colOff>
      <xdr:row>26</xdr:row>
      <xdr:rowOff>78506</xdr:rowOff>
    </xdr:from>
    <xdr:to>
      <xdr:col>3</xdr:col>
      <xdr:colOff>264073</xdr:colOff>
      <xdr:row>27</xdr:row>
      <xdr:rowOff>130200</xdr:rowOff>
    </xdr:to>
    <xdr:sp macro="" textlink="">
      <xdr:nvSpPr>
        <xdr:cNvPr id="92" name="星 5 21">
          <a:extLst>
            <a:ext uri="{FF2B5EF4-FFF2-40B4-BE49-F238E27FC236}">
              <a16:creationId xmlns:a16="http://schemas.microsoft.com/office/drawing/2014/main" id="{00000000-0008-0000-0600-00005C000000}"/>
            </a:ext>
          </a:extLst>
        </xdr:cNvPr>
        <xdr:cNvSpPr/>
      </xdr:nvSpPr>
      <xdr:spPr bwMode="auto">
        <a:xfrm>
          <a:off x="1762101" y="4888631"/>
          <a:ext cx="225997" cy="232669"/>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en-US" altLang="ja-JP" sz="1100">
              <a:solidFill>
                <a:schemeClr val="bg1"/>
              </a:solidFill>
              <a:latin typeface="UD デジタル 教科書体 NK-B" panose="02020700000000000000" pitchFamily="18" charset="-128"/>
              <a:ea typeface="UD デジタル 教科書体 NK-B" panose="02020700000000000000" pitchFamily="18" charset="-128"/>
            </a:rPr>
            <a:t>1</a:t>
          </a:r>
          <a:endPar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2</xdr:col>
      <xdr:colOff>597814</xdr:colOff>
      <xdr:row>42</xdr:row>
      <xdr:rowOff>55724</xdr:rowOff>
    </xdr:from>
    <xdr:to>
      <xdr:col>3</xdr:col>
      <xdr:colOff>172908</xdr:colOff>
      <xdr:row>42</xdr:row>
      <xdr:rowOff>293045</xdr:rowOff>
    </xdr:to>
    <xdr:sp macro="" textlink="">
      <xdr:nvSpPr>
        <xdr:cNvPr id="93" name="星 5 69">
          <a:extLst>
            <a:ext uri="{FF2B5EF4-FFF2-40B4-BE49-F238E27FC236}">
              <a16:creationId xmlns:a16="http://schemas.microsoft.com/office/drawing/2014/main" id="{00000000-0008-0000-0600-00005D000000}"/>
            </a:ext>
          </a:extLst>
        </xdr:cNvPr>
        <xdr:cNvSpPr/>
      </xdr:nvSpPr>
      <xdr:spPr bwMode="auto">
        <a:xfrm>
          <a:off x="1806813" y="8010112"/>
          <a:ext cx="260962" cy="234146"/>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２</a:t>
          </a:r>
        </a:p>
      </xdr:txBody>
    </xdr:sp>
    <xdr:clientData/>
  </xdr:twoCellAnchor>
  <xdr:twoCellAnchor editAs="absolute">
    <xdr:from>
      <xdr:col>1</xdr:col>
      <xdr:colOff>568</xdr:colOff>
      <xdr:row>42</xdr:row>
      <xdr:rowOff>74517</xdr:rowOff>
    </xdr:from>
    <xdr:to>
      <xdr:col>1</xdr:col>
      <xdr:colOff>191449</xdr:colOff>
      <xdr:row>42</xdr:row>
      <xdr:rowOff>288623</xdr:rowOff>
    </xdr:to>
    <xdr:sp macro="" textlink="">
      <xdr:nvSpPr>
        <xdr:cNvPr id="94" name="星 5 70">
          <a:extLst>
            <a:ext uri="{FF2B5EF4-FFF2-40B4-BE49-F238E27FC236}">
              <a16:creationId xmlns:a16="http://schemas.microsoft.com/office/drawing/2014/main" id="{00000000-0008-0000-0600-00005E000000}"/>
            </a:ext>
          </a:extLst>
        </xdr:cNvPr>
        <xdr:cNvSpPr/>
      </xdr:nvSpPr>
      <xdr:spPr bwMode="auto">
        <a:xfrm>
          <a:off x="591118" y="8028905"/>
          <a:ext cx="258975" cy="214106"/>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１</a:t>
          </a:r>
        </a:p>
      </xdr:txBody>
    </xdr:sp>
    <xdr:clientData/>
  </xdr:twoCellAnchor>
  <xdr:twoCellAnchor editAs="absolute">
    <xdr:from>
      <xdr:col>5</xdr:col>
      <xdr:colOff>70</xdr:colOff>
      <xdr:row>42</xdr:row>
      <xdr:rowOff>55983</xdr:rowOff>
    </xdr:from>
    <xdr:to>
      <xdr:col>5</xdr:col>
      <xdr:colOff>230632</xdr:colOff>
      <xdr:row>42</xdr:row>
      <xdr:rowOff>292233</xdr:rowOff>
    </xdr:to>
    <xdr:sp macro="" textlink="">
      <xdr:nvSpPr>
        <xdr:cNvPr id="95" name="星 5 71">
          <a:extLst>
            <a:ext uri="{FF2B5EF4-FFF2-40B4-BE49-F238E27FC236}">
              <a16:creationId xmlns:a16="http://schemas.microsoft.com/office/drawing/2014/main" id="{00000000-0008-0000-0600-00005F000000}"/>
            </a:ext>
          </a:extLst>
        </xdr:cNvPr>
        <xdr:cNvSpPr/>
      </xdr:nvSpPr>
      <xdr:spPr bwMode="auto">
        <a:xfrm>
          <a:off x="3076464" y="8010371"/>
          <a:ext cx="254859" cy="233075"/>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３</a:t>
          </a:r>
        </a:p>
      </xdr:txBody>
    </xdr:sp>
    <xdr:clientData/>
  </xdr:twoCellAnchor>
  <xdr:twoCellAnchor editAs="absolute">
    <xdr:from>
      <xdr:col>7</xdr:col>
      <xdr:colOff>465</xdr:colOff>
      <xdr:row>42</xdr:row>
      <xdr:rowOff>74008</xdr:rowOff>
    </xdr:from>
    <xdr:to>
      <xdr:col>7</xdr:col>
      <xdr:colOff>254805</xdr:colOff>
      <xdr:row>42</xdr:row>
      <xdr:rowOff>305002</xdr:rowOff>
    </xdr:to>
    <xdr:sp macro="" textlink="">
      <xdr:nvSpPr>
        <xdr:cNvPr id="96" name="星 5 72">
          <a:extLst>
            <a:ext uri="{FF2B5EF4-FFF2-40B4-BE49-F238E27FC236}">
              <a16:creationId xmlns:a16="http://schemas.microsoft.com/office/drawing/2014/main" id="{00000000-0008-0000-0600-000060000000}"/>
            </a:ext>
          </a:extLst>
        </xdr:cNvPr>
        <xdr:cNvSpPr/>
      </xdr:nvSpPr>
      <xdr:spPr bwMode="auto">
        <a:xfrm>
          <a:off x="4769404" y="8028396"/>
          <a:ext cx="254859" cy="230994"/>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４</a:t>
          </a:r>
        </a:p>
      </xdr:txBody>
    </xdr:sp>
    <xdr:clientData/>
  </xdr:twoCellAnchor>
  <xdr:twoCellAnchor editAs="absolute">
    <xdr:from>
      <xdr:col>9</xdr:col>
      <xdr:colOff>8694</xdr:colOff>
      <xdr:row>42</xdr:row>
      <xdr:rowOff>65894</xdr:rowOff>
    </xdr:from>
    <xdr:to>
      <xdr:col>9</xdr:col>
      <xdr:colOff>265575</xdr:colOff>
      <xdr:row>42</xdr:row>
      <xdr:rowOff>296889</xdr:rowOff>
    </xdr:to>
    <xdr:sp macro="" textlink="">
      <xdr:nvSpPr>
        <xdr:cNvPr id="97" name="星 5 73">
          <a:extLst>
            <a:ext uri="{FF2B5EF4-FFF2-40B4-BE49-F238E27FC236}">
              <a16:creationId xmlns:a16="http://schemas.microsoft.com/office/drawing/2014/main" id="{00000000-0008-0000-0600-000061000000}"/>
            </a:ext>
          </a:extLst>
        </xdr:cNvPr>
        <xdr:cNvSpPr/>
      </xdr:nvSpPr>
      <xdr:spPr bwMode="auto">
        <a:xfrm>
          <a:off x="6419695" y="8023457"/>
          <a:ext cx="260056" cy="230995"/>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５</a:t>
          </a:r>
        </a:p>
      </xdr:txBody>
    </xdr:sp>
    <xdr:clientData/>
  </xdr:twoCellAnchor>
  <xdr:twoCellAnchor editAs="absolute">
    <xdr:from>
      <xdr:col>10</xdr:col>
      <xdr:colOff>362893</xdr:colOff>
      <xdr:row>42</xdr:row>
      <xdr:rowOff>67369</xdr:rowOff>
    </xdr:from>
    <xdr:to>
      <xdr:col>11</xdr:col>
      <xdr:colOff>2376</xdr:colOff>
      <xdr:row>42</xdr:row>
      <xdr:rowOff>298363</xdr:rowOff>
    </xdr:to>
    <xdr:sp macro="" textlink="">
      <xdr:nvSpPr>
        <xdr:cNvPr id="98" name="星 5 74">
          <a:extLst>
            <a:ext uri="{FF2B5EF4-FFF2-40B4-BE49-F238E27FC236}">
              <a16:creationId xmlns:a16="http://schemas.microsoft.com/office/drawing/2014/main" id="{00000000-0008-0000-0600-000062000000}"/>
            </a:ext>
          </a:extLst>
        </xdr:cNvPr>
        <xdr:cNvSpPr/>
      </xdr:nvSpPr>
      <xdr:spPr bwMode="auto">
        <a:xfrm>
          <a:off x="7364781" y="8024932"/>
          <a:ext cx="249083" cy="230994"/>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rPr>
            <a:t>６</a:t>
          </a:r>
        </a:p>
      </xdr:txBody>
    </xdr:sp>
    <xdr:clientData/>
  </xdr:twoCellAnchor>
  <xdr:twoCellAnchor editAs="absolute">
    <xdr:from>
      <xdr:col>1</xdr:col>
      <xdr:colOff>46152</xdr:colOff>
      <xdr:row>0</xdr:row>
      <xdr:rowOff>351045</xdr:rowOff>
    </xdr:from>
    <xdr:to>
      <xdr:col>1</xdr:col>
      <xdr:colOff>321349</xdr:colOff>
      <xdr:row>2</xdr:row>
      <xdr:rowOff>12149</xdr:rowOff>
    </xdr:to>
    <xdr:sp macro="" textlink="">
      <xdr:nvSpPr>
        <xdr:cNvPr id="99" name="星 5 70">
          <a:extLst>
            <a:ext uri="{FF2B5EF4-FFF2-40B4-BE49-F238E27FC236}">
              <a16:creationId xmlns:a16="http://schemas.microsoft.com/office/drawing/2014/main" id="{00000000-0008-0000-0600-000063000000}"/>
            </a:ext>
          </a:extLst>
        </xdr:cNvPr>
        <xdr:cNvSpPr/>
      </xdr:nvSpPr>
      <xdr:spPr bwMode="auto">
        <a:xfrm>
          <a:off x="654081" y="351045"/>
          <a:ext cx="268847" cy="202525"/>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endPar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6</xdr:col>
      <xdr:colOff>749652</xdr:colOff>
      <xdr:row>0</xdr:row>
      <xdr:rowOff>336049</xdr:rowOff>
    </xdr:from>
    <xdr:to>
      <xdr:col>7</xdr:col>
      <xdr:colOff>63596</xdr:colOff>
      <xdr:row>2</xdr:row>
      <xdr:rowOff>6678</xdr:rowOff>
    </xdr:to>
    <xdr:sp macro="" textlink="">
      <xdr:nvSpPr>
        <xdr:cNvPr id="100" name="星 5 70">
          <a:extLst>
            <a:ext uri="{FF2B5EF4-FFF2-40B4-BE49-F238E27FC236}">
              <a16:creationId xmlns:a16="http://schemas.microsoft.com/office/drawing/2014/main" id="{00000000-0008-0000-0600-000064000000}"/>
            </a:ext>
          </a:extLst>
        </xdr:cNvPr>
        <xdr:cNvSpPr/>
      </xdr:nvSpPr>
      <xdr:spPr bwMode="auto">
        <a:xfrm>
          <a:off x="4211906" y="332874"/>
          <a:ext cx="216312" cy="212050"/>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endParaRPr kumimoji="1" lang="ja-JP" altLang="en-US" sz="10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4</xdr:col>
      <xdr:colOff>430702</xdr:colOff>
      <xdr:row>16</xdr:row>
      <xdr:rowOff>50388</xdr:rowOff>
    </xdr:from>
    <xdr:to>
      <xdr:col>5</xdr:col>
      <xdr:colOff>162262</xdr:colOff>
      <xdr:row>18</xdr:row>
      <xdr:rowOff>20055</xdr:rowOff>
    </xdr:to>
    <xdr:pic>
      <xdr:nvPicPr>
        <xdr:cNvPr id="102" name="図 101" descr="大型モニタイラスト｜無料イラスト・フリー素材なら「イラストAC」">
          <a:extLst>
            <a:ext uri="{FF2B5EF4-FFF2-40B4-BE49-F238E27FC236}">
              <a16:creationId xmlns:a16="http://schemas.microsoft.com/office/drawing/2014/main" id="{00000000-0008-0000-0600-000066000000}"/>
            </a:ext>
          </a:extLst>
        </xdr:cNvPr>
        <xdr:cNvPicPr>
          <a:picLocks noChangeAspect="1" noChangeArrowheads="1"/>
        </xdr:cNvPicPr>
      </xdr:nvPicPr>
      <xdr:blipFill>
        <a:blip xmlns:r="http://schemas.openxmlformats.org/officeDocument/2006/relationships" r:embed="rId3" cstate="print">
          <a:clrChange>
            <a:clrFrom>
              <a:srgbClr val="FDFFFE"/>
            </a:clrFrom>
            <a:clrTo>
              <a:srgbClr val="FDFFFE">
                <a:alpha val="0"/>
              </a:srgbClr>
            </a:clrTo>
          </a:clrChange>
          <a:extLst>
            <a:ext uri="{28A0092B-C50C-407E-A947-70E740481C1C}">
              <a14:useLocalDpi xmlns:a14="http://schemas.microsoft.com/office/drawing/2010/main" val="0"/>
            </a:ext>
          </a:extLst>
        </a:blip>
        <a:srcRect/>
        <a:stretch>
          <a:fillRect/>
        </a:stretch>
      </xdr:blipFill>
      <xdr:spPr bwMode="auto">
        <a:xfrm>
          <a:off x="2620486" y="3076715"/>
          <a:ext cx="361038" cy="3309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absolute">
    <xdr:from>
      <xdr:col>4</xdr:col>
      <xdr:colOff>435545</xdr:colOff>
      <xdr:row>20</xdr:row>
      <xdr:rowOff>114716</xdr:rowOff>
    </xdr:from>
    <xdr:to>
      <xdr:col>5</xdr:col>
      <xdr:colOff>163930</xdr:colOff>
      <xdr:row>22</xdr:row>
      <xdr:rowOff>75235</xdr:rowOff>
    </xdr:to>
    <xdr:pic>
      <xdr:nvPicPr>
        <xdr:cNvPr id="103" name="図 102" descr="大型モニタイラスト｜無料イラスト・フリー素材なら「イラストAC」">
          <a:extLst>
            <a:ext uri="{FF2B5EF4-FFF2-40B4-BE49-F238E27FC236}">
              <a16:creationId xmlns:a16="http://schemas.microsoft.com/office/drawing/2014/main" id="{00000000-0008-0000-0600-000067000000}"/>
            </a:ext>
          </a:extLst>
        </xdr:cNvPr>
        <xdr:cNvPicPr>
          <a:picLocks noChangeAspect="1" noChangeArrowheads="1"/>
        </xdr:cNvPicPr>
      </xdr:nvPicPr>
      <xdr:blipFill>
        <a:blip xmlns:r="http://schemas.openxmlformats.org/officeDocument/2006/relationships" r:embed="rId4" cstate="print">
          <a:clrChange>
            <a:clrFrom>
              <a:srgbClr val="FDFFFE"/>
            </a:clrFrom>
            <a:clrTo>
              <a:srgbClr val="FDFFFE">
                <a:alpha val="0"/>
              </a:srgbClr>
            </a:clrTo>
          </a:clrChange>
          <a:extLst>
            <a:ext uri="{28A0092B-C50C-407E-A947-70E740481C1C}">
              <a14:useLocalDpi xmlns:a14="http://schemas.microsoft.com/office/drawing/2010/main" val="0"/>
            </a:ext>
          </a:extLst>
        </a:blip>
        <a:srcRect/>
        <a:stretch>
          <a:fillRect/>
        </a:stretch>
      </xdr:blipFill>
      <xdr:spPr bwMode="auto">
        <a:xfrm>
          <a:off x="2626295" y="3838991"/>
          <a:ext cx="353860" cy="3224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absolute">
    <xdr:from>
      <xdr:col>5</xdr:col>
      <xdr:colOff>1751</xdr:colOff>
      <xdr:row>17</xdr:row>
      <xdr:rowOff>2737</xdr:rowOff>
    </xdr:from>
    <xdr:to>
      <xdr:col>5</xdr:col>
      <xdr:colOff>254476</xdr:colOff>
      <xdr:row>21</xdr:row>
      <xdr:rowOff>132674</xdr:rowOff>
    </xdr:to>
    <xdr:cxnSp macro="">
      <xdr:nvCxnSpPr>
        <xdr:cNvPr id="107" name="直線矢印コネクタ 106">
          <a:extLst>
            <a:ext uri="{FF2B5EF4-FFF2-40B4-BE49-F238E27FC236}">
              <a16:creationId xmlns:a16="http://schemas.microsoft.com/office/drawing/2014/main" id="{00000000-0008-0000-0600-00006B000000}"/>
            </a:ext>
          </a:extLst>
        </xdr:cNvPr>
        <xdr:cNvCxnSpPr>
          <a:stCxn id="105" idx="1"/>
        </xdr:cNvCxnSpPr>
      </xdr:nvCxnSpPr>
      <xdr:spPr bwMode="auto">
        <a:xfrm flipH="1" flipV="1">
          <a:off x="2811517" y="3218793"/>
          <a:ext cx="264220" cy="874967"/>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5</xdr:col>
      <xdr:colOff>1751</xdr:colOff>
      <xdr:row>21</xdr:row>
      <xdr:rowOff>49158</xdr:rowOff>
    </xdr:from>
    <xdr:to>
      <xdr:col>5</xdr:col>
      <xdr:colOff>254476</xdr:colOff>
      <xdr:row>21</xdr:row>
      <xdr:rowOff>132674</xdr:rowOff>
    </xdr:to>
    <xdr:cxnSp macro="">
      <xdr:nvCxnSpPr>
        <xdr:cNvPr id="108" name="直線矢印コネクタ 107">
          <a:extLst>
            <a:ext uri="{FF2B5EF4-FFF2-40B4-BE49-F238E27FC236}">
              <a16:creationId xmlns:a16="http://schemas.microsoft.com/office/drawing/2014/main" id="{00000000-0008-0000-0600-00006C000000}"/>
            </a:ext>
          </a:extLst>
        </xdr:cNvPr>
        <xdr:cNvCxnSpPr>
          <a:stCxn id="105" idx="1"/>
        </xdr:cNvCxnSpPr>
      </xdr:nvCxnSpPr>
      <xdr:spPr bwMode="auto">
        <a:xfrm flipH="1" flipV="1">
          <a:off x="2811517" y="4007069"/>
          <a:ext cx="264220" cy="86691"/>
        </a:xfrm>
        <a:prstGeom prst="straightConnector1">
          <a:avLst/>
        </a:pr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0</xdr:col>
      <xdr:colOff>59459</xdr:colOff>
      <xdr:row>29</xdr:row>
      <xdr:rowOff>2905</xdr:rowOff>
    </xdr:from>
    <xdr:to>
      <xdr:col>4</xdr:col>
      <xdr:colOff>351619</xdr:colOff>
      <xdr:row>31</xdr:row>
      <xdr:rowOff>38615</xdr:rowOff>
    </xdr:to>
    <xdr:sp macro="" textlink="">
      <xdr:nvSpPr>
        <xdr:cNvPr id="111" name="テキスト ボックス 110">
          <a:extLst>
            <a:ext uri="{FF2B5EF4-FFF2-40B4-BE49-F238E27FC236}">
              <a16:creationId xmlns:a16="http://schemas.microsoft.com/office/drawing/2014/main" id="{00000000-0008-0000-0600-00006F000000}"/>
            </a:ext>
            <a:ext uri="{147F2762-F138-4A5C-976F-8EAC2B608ADB}">
              <a16:predDERef xmlns:a16="http://schemas.microsoft.com/office/drawing/2014/main" pred="{00000000-0008-0000-0500-00003F000000}"/>
            </a:ext>
          </a:extLst>
        </xdr:cNvPr>
        <xdr:cNvSpPr txBox="1"/>
      </xdr:nvSpPr>
      <xdr:spPr>
        <a:xfrm>
          <a:off x="59459" y="5663515"/>
          <a:ext cx="2682196" cy="4376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u="sng">
              <a:solidFill>
                <a:sysClr val="windowText" lastClr="000000"/>
              </a:solidFill>
              <a:latin typeface="UD デジタル 教科書体 NK-B" panose="02020700000000000000" pitchFamily="18" charset="-128"/>
              <a:ea typeface="UD デジタル 教科書体 NK-B" panose="02020700000000000000" pitchFamily="18" charset="-128"/>
            </a:rPr>
            <a:t>通過お知らせモニター</a:t>
          </a:r>
          <a:endParaRPr kumimoji="1" lang="en-US" altLang="ja-JP" sz="1050" b="0" i="0" u="sng">
            <a:solidFill>
              <a:sysClr val="windowText" lastClr="000000"/>
            </a:solidFill>
            <a:latin typeface="UD デジタル 教科書体 NK-B" panose="02020700000000000000" pitchFamily="18" charset="-128"/>
            <a:ea typeface="UD デジタル 教科書体 NK-B" panose="02020700000000000000" pitchFamily="18" charset="-128"/>
          </a:endParaRPr>
        </a:p>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本年からの新ツール（参考程度に使う事）</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oneCellAnchor>
    <xdr:from>
      <xdr:col>2</xdr:col>
      <xdr:colOff>35427</xdr:colOff>
      <xdr:row>5</xdr:row>
      <xdr:rowOff>116726</xdr:rowOff>
    </xdr:from>
    <xdr:ext cx="621004" cy="550151"/>
    <xdr:sp macro="" textlink="">
      <xdr:nvSpPr>
        <xdr:cNvPr id="9" name="テキスト ボックス 8">
          <a:extLst>
            <a:ext uri="{FF2B5EF4-FFF2-40B4-BE49-F238E27FC236}">
              <a16:creationId xmlns:a16="http://schemas.microsoft.com/office/drawing/2014/main" id="{00000000-0008-0000-0600-000009000000}"/>
            </a:ext>
          </a:extLst>
        </xdr:cNvPr>
        <xdr:cNvSpPr txBox="1"/>
      </xdr:nvSpPr>
      <xdr:spPr>
        <a:xfrm>
          <a:off x="1110391" y="1123655"/>
          <a:ext cx="621004" cy="550151"/>
        </a:xfrm>
        <a:prstGeom prst="wedgeRectCallout">
          <a:avLst>
            <a:gd name="adj1" fmla="val 36738"/>
            <a:gd name="adj2" fmla="val 82013"/>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lIns="0" tIns="0" rIns="0" bIns="0" rtlCol="0" anchor="t">
          <a:spAutoFit/>
        </a:bodyPr>
        <a:lstStyle/>
        <a:p>
          <a:r>
            <a:rPr kumimoji="1" lang="ja-JP" altLang="en-US" sz="1100">
              <a:effectLst>
                <a:glow rad="127000">
                  <a:schemeClr val="bg1"/>
                </a:glow>
              </a:effectLst>
            </a:rPr>
            <a:t>ゲートマネ</a:t>
          </a:r>
          <a:endParaRPr kumimoji="1" lang="en-US" altLang="ja-JP" sz="1100">
            <a:effectLst>
              <a:glow rad="127000">
                <a:schemeClr val="bg1"/>
              </a:glow>
            </a:effectLst>
          </a:endParaRPr>
        </a:p>
        <a:p>
          <a:r>
            <a:rPr kumimoji="1" lang="ja-JP" altLang="en-US" sz="1100">
              <a:effectLst>
                <a:glow rad="127000">
                  <a:schemeClr val="bg1"/>
                </a:glow>
              </a:effectLst>
            </a:rPr>
            <a:t>　田中さん</a:t>
          </a:r>
          <a:endParaRPr kumimoji="1" lang="en-US" altLang="ja-JP" sz="1100">
            <a:effectLst>
              <a:glow rad="127000">
                <a:schemeClr val="bg1"/>
              </a:glow>
            </a:effectLst>
          </a:endParaRPr>
        </a:p>
        <a:p>
          <a:r>
            <a:rPr kumimoji="1" lang="ja-JP" altLang="en-US" sz="1100">
              <a:effectLst>
                <a:glow rad="127000">
                  <a:schemeClr val="bg1"/>
                </a:glow>
              </a:effectLst>
            </a:rPr>
            <a:t>　後藤さん</a:t>
          </a:r>
          <a:endParaRPr kumimoji="1" lang="en-US" altLang="ja-JP" sz="1100">
            <a:effectLst>
              <a:glow rad="127000">
                <a:schemeClr val="bg1"/>
              </a:glow>
            </a:effectLst>
          </a:endParaRPr>
        </a:p>
      </xdr:txBody>
    </xdr:sp>
    <xdr:clientData/>
  </xdr:oneCellAnchor>
  <xdr:oneCellAnchor>
    <xdr:from>
      <xdr:col>0</xdr:col>
      <xdr:colOff>317386</xdr:colOff>
      <xdr:row>23</xdr:row>
      <xdr:rowOff>125465</xdr:rowOff>
    </xdr:from>
    <xdr:ext cx="557653" cy="366767"/>
    <xdr:sp macro="" textlink="">
      <xdr:nvSpPr>
        <xdr:cNvPr id="27" name="テキスト ボックス 26">
          <a:extLst>
            <a:ext uri="{FF2B5EF4-FFF2-40B4-BE49-F238E27FC236}">
              <a16:creationId xmlns:a16="http://schemas.microsoft.com/office/drawing/2014/main" id="{00000000-0008-0000-0600-00001B000000}"/>
            </a:ext>
          </a:extLst>
        </xdr:cNvPr>
        <xdr:cNvSpPr txBox="1"/>
      </xdr:nvSpPr>
      <xdr:spPr>
        <a:xfrm>
          <a:off x="317386" y="4316465"/>
          <a:ext cx="557653" cy="366767"/>
        </a:xfrm>
        <a:prstGeom prst="wedgeRectCallout">
          <a:avLst>
            <a:gd name="adj1" fmla="val 87938"/>
            <a:gd name="adj2" fmla="val 124457"/>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lIns="0" tIns="0" rIns="0" bIns="0" rtlCol="0" anchor="t">
          <a:spAutoFit/>
        </a:bodyPr>
        <a:lstStyle/>
        <a:p>
          <a:r>
            <a:rPr kumimoji="1" lang="ja-JP" altLang="en-US" sz="1100">
              <a:effectLst>
                <a:glow rad="127000">
                  <a:schemeClr val="bg1"/>
                </a:glow>
              </a:effectLst>
            </a:rPr>
            <a:t>控え席</a:t>
          </a:r>
          <a:endParaRPr kumimoji="1" lang="en-US" altLang="ja-JP" sz="1100">
            <a:effectLst>
              <a:glow rad="127000">
                <a:schemeClr val="bg1"/>
              </a:glow>
            </a:effectLst>
          </a:endParaRPr>
        </a:p>
        <a:p>
          <a:r>
            <a:rPr kumimoji="1" lang="ja-JP" altLang="en-US" sz="1100">
              <a:effectLst>
                <a:glow rad="127000">
                  <a:schemeClr val="bg1"/>
                </a:glow>
              </a:effectLst>
            </a:rPr>
            <a:t>（サポ無）</a:t>
          </a:r>
          <a:endParaRPr kumimoji="1" lang="en-US" altLang="ja-JP" sz="1100">
            <a:effectLst>
              <a:glow rad="127000">
                <a:schemeClr val="bg1"/>
              </a:glow>
            </a:effectLst>
          </a:endParaRPr>
        </a:p>
      </xdr:txBody>
    </xdr:sp>
    <xdr:clientData/>
  </xdr:oneCellAnchor>
  <xdr:oneCellAnchor>
    <xdr:from>
      <xdr:col>1</xdr:col>
      <xdr:colOff>208214</xdr:colOff>
      <xdr:row>12</xdr:row>
      <xdr:rowOff>45041</xdr:rowOff>
    </xdr:from>
    <xdr:ext cx="619337" cy="580887"/>
    <xdr:sp macro="" textlink="">
      <xdr:nvSpPr>
        <xdr:cNvPr id="28" name="テキスト ボックス 27">
          <a:extLst>
            <a:ext uri="{FF2B5EF4-FFF2-40B4-BE49-F238E27FC236}">
              <a16:creationId xmlns:a16="http://schemas.microsoft.com/office/drawing/2014/main" id="{00000000-0008-0000-0600-00001C000000}"/>
            </a:ext>
          </a:extLst>
        </xdr:cNvPr>
        <xdr:cNvSpPr txBox="1"/>
      </xdr:nvSpPr>
      <xdr:spPr>
        <a:xfrm>
          <a:off x="793321" y="2290220"/>
          <a:ext cx="619337" cy="580887"/>
        </a:xfrm>
        <a:prstGeom prst="wedgeRectCallout">
          <a:avLst>
            <a:gd name="adj1" fmla="val 72981"/>
            <a:gd name="adj2" fmla="val 17052"/>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lIns="0" tIns="0" rIns="0" bIns="0" rtlCol="0" anchor="t">
          <a:noAutofit/>
        </a:bodyPr>
        <a:lstStyle/>
        <a:p>
          <a:r>
            <a:rPr kumimoji="1" lang="en-US" altLang="ja-JP" sz="1100">
              <a:effectLst>
                <a:glow rad="127000">
                  <a:schemeClr val="bg1"/>
                </a:glow>
              </a:effectLst>
            </a:rPr>
            <a:t>A1</a:t>
          </a:r>
          <a:r>
            <a:rPr kumimoji="1" lang="ja-JP" altLang="en-US" sz="1100">
              <a:effectLst>
                <a:glow rad="127000">
                  <a:schemeClr val="bg1"/>
                </a:glow>
              </a:effectLst>
            </a:rPr>
            <a:t>マネ</a:t>
          </a:r>
          <a:endParaRPr kumimoji="1" lang="en-US" altLang="ja-JP" sz="1100">
            <a:effectLst>
              <a:glow rad="127000">
                <a:schemeClr val="bg1"/>
              </a:glow>
            </a:effectLst>
          </a:endParaRPr>
        </a:p>
        <a:p>
          <a:r>
            <a:rPr kumimoji="1" lang="ja-JP" altLang="en-US" sz="1100">
              <a:effectLst>
                <a:glow rad="127000">
                  <a:schemeClr val="bg1"/>
                </a:glow>
              </a:effectLst>
            </a:rPr>
            <a:t>　戸板さん</a:t>
          </a:r>
          <a:endParaRPr kumimoji="1" lang="en-US" altLang="ja-JP" sz="1100">
            <a:effectLst>
              <a:glow rad="127000">
                <a:schemeClr val="bg1"/>
              </a:glow>
            </a:effectLst>
          </a:endParaRPr>
        </a:p>
        <a:p>
          <a:r>
            <a:rPr kumimoji="1" lang="ja-JP" altLang="en-US" sz="1100">
              <a:effectLst>
                <a:glow rad="127000">
                  <a:schemeClr val="bg1"/>
                </a:glow>
              </a:effectLst>
            </a:rPr>
            <a:t>　山崎さん</a:t>
          </a:r>
          <a:endParaRPr kumimoji="1" lang="en-US" altLang="ja-JP" sz="1100">
            <a:effectLst>
              <a:glow rad="127000">
                <a:schemeClr val="bg1"/>
              </a:glow>
            </a:effectLst>
          </a:endParaRPr>
        </a:p>
        <a:p>
          <a:endParaRPr kumimoji="1" lang="en-US" altLang="ja-JP" sz="1100">
            <a:effectLst>
              <a:glow rad="127000">
                <a:schemeClr val="bg1"/>
              </a:glow>
            </a:effectLst>
          </a:endParaRPr>
        </a:p>
      </xdr:txBody>
    </xdr:sp>
    <xdr:clientData/>
  </xdr:oneCellAnchor>
  <xdr:oneCellAnchor>
    <xdr:from>
      <xdr:col>2</xdr:col>
      <xdr:colOff>335214</xdr:colOff>
      <xdr:row>17</xdr:row>
      <xdr:rowOff>107705</xdr:rowOff>
    </xdr:from>
    <xdr:ext cx="619337" cy="366767"/>
    <xdr:sp macro="" textlink="">
      <xdr:nvSpPr>
        <xdr:cNvPr id="30" name="テキスト ボックス 29">
          <a:extLst>
            <a:ext uri="{FF2B5EF4-FFF2-40B4-BE49-F238E27FC236}">
              <a16:creationId xmlns:a16="http://schemas.microsoft.com/office/drawing/2014/main" id="{00000000-0008-0000-0600-00001E000000}"/>
            </a:ext>
          </a:extLst>
        </xdr:cNvPr>
        <xdr:cNvSpPr txBox="1"/>
      </xdr:nvSpPr>
      <xdr:spPr>
        <a:xfrm>
          <a:off x="1410178" y="3237348"/>
          <a:ext cx="619337" cy="366767"/>
        </a:xfrm>
        <a:prstGeom prst="wedgeRectCallout">
          <a:avLst>
            <a:gd name="adj1" fmla="val 76057"/>
            <a:gd name="adj2" fmla="val 10560"/>
          </a:avLst>
        </a:prstGeom>
        <a:solidFill>
          <a:schemeClr val="bg1"/>
        </a:solidFill>
        <a:ln w="9525" cmpd="sng">
          <a:noFill/>
        </a:ln>
        <a:effectLst/>
      </xdr:spPr>
      <xdr:style>
        <a:lnRef idx="0">
          <a:scrgbClr r="0" g="0" b="0"/>
        </a:lnRef>
        <a:fillRef idx="0">
          <a:scrgbClr r="0" g="0" b="0"/>
        </a:fillRef>
        <a:effectRef idx="0">
          <a:scrgbClr r="0" g="0" b="0"/>
        </a:effectRef>
        <a:fontRef idx="minor">
          <a:schemeClr val="dk1"/>
        </a:fontRef>
      </xdr:style>
      <xdr:txBody>
        <a:bodyPr vertOverflow="clip" horzOverflow="clip" wrap="none" lIns="0" tIns="0" rIns="0" bIns="0" rtlCol="0" anchor="t">
          <a:spAutoFit/>
        </a:bodyPr>
        <a:lstStyle/>
        <a:p>
          <a:r>
            <a:rPr kumimoji="1" lang="en-US" altLang="ja-JP" sz="1100">
              <a:effectLst>
                <a:glow rad="127000">
                  <a:schemeClr val="bg1"/>
                </a:glow>
              </a:effectLst>
            </a:rPr>
            <a:t>B1</a:t>
          </a:r>
          <a:r>
            <a:rPr kumimoji="1" lang="ja-JP" altLang="en-US" sz="1100">
              <a:effectLst>
                <a:glow rad="127000">
                  <a:schemeClr val="bg1"/>
                </a:glow>
              </a:effectLst>
            </a:rPr>
            <a:t>マネ</a:t>
          </a:r>
          <a:endParaRPr kumimoji="1" lang="en-US" altLang="ja-JP" sz="1100">
            <a:effectLst>
              <a:glow rad="127000">
                <a:schemeClr val="bg1"/>
              </a:glow>
            </a:effectLst>
          </a:endParaRPr>
        </a:p>
        <a:p>
          <a:r>
            <a:rPr kumimoji="1" lang="ja-JP" altLang="en-US" sz="1100">
              <a:effectLst>
                <a:glow rad="127000">
                  <a:schemeClr val="bg1"/>
                </a:glow>
              </a:effectLst>
            </a:rPr>
            <a:t>　安芸さん</a:t>
          </a:r>
          <a:endParaRPr kumimoji="1" lang="en-US" altLang="ja-JP" sz="1100">
            <a:effectLst>
              <a:glow rad="127000">
                <a:schemeClr val="bg1"/>
              </a:glow>
            </a:effectLst>
          </a:endParaRPr>
        </a:p>
      </xdr:txBody>
    </xdr:sp>
    <xdr:clientData/>
  </xdr:oneCellAnchor>
  <xdr:oneCellAnchor>
    <xdr:from>
      <xdr:col>2</xdr:col>
      <xdr:colOff>316666</xdr:colOff>
      <xdr:row>22</xdr:row>
      <xdr:rowOff>424</xdr:rowOff>
    </xdr:from>
    <xdr:ext cx="621004" cy="366767"/>
    <xdr:sp macro="" textlink="">
      <xdr:nvSpPr>
        <xdr:cNvPr id="44" name="テキスト ボックス 43">
          <a:extLst>
            <a:ext uri="{FF2B5EF4-FFF2-40B4-BE49-F238E27FC236}">
              <a16:creationId xmlns:a16="http://schemas.microsoft.com/office/drawing/2014/main" id="{00000000-0008-0000-0600-00002C000000}"/>
            </a:ext>
          </a:extLst>
        </xdr:cNvPr>
        <xdr:cNvSpPr txBox="1"/>
      </xdr:nvSpPr>
      <xdr:spPr>
        <a:xfrm>
          <a:off x="1412041" y="4086649"/>
          <a:ext cx="621004" cy="366767"/>
        </a:xfrm>
        <a:prstGeom prst="wedgeRectCallout">
          <a:avLst>
            <a:gd name="adj1" fmla="val 77331"/>
            <a:gd name="adj2" fmla="val -56963"/>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lIns="0" tIns="0" rIns="0" bIns="0" rtlCol="0" anchor="t">
          <a:spAutoFit/>
        </a:bodyPr>
        <a:lstStyle/>
        <a:p>
          <a:r>
            <a:rPr kumimoji="1" lang="ja-JP" altLang="en-US" sz="1100">
              <a:effectLst>
                <a:glow rad="127000">
                  <a:schemeClr val="bg1"/>
                </a:glow>
              </a:effectLst>
            </a:rPr>
            <a:t>ゲートマネ</a:t>
          </a:r>
          <a:endParaRPr kumimoji="1" lang="en-US" altLang="ja-JP" sz="1100">
            <a:effectLst>
              <a:glow rad="127000">
                <a:schemeClr val="bg1"/>
              </a:glow>
            </a:effectLst>
          </a:endParaRPr>
        </a:p>
        <a:p>
          <a:r>
            <a:rPr kumimoji="1" lang="ja-JP" altLang="en-US" sz="1100">
              <a:effectLst>
                <a:glow rad="127000">
                  <a:schemeClr val="bg1"/>
                </a:glow>
              </a:effectLst>
            </a:rPr>
            <a:t>　梅江さん</a:t>
          </a:r>
          <a:endParaRPr kumimoji="1" lang="en-US" altLang="ja-JP" sz="1100">
            <a:effectLst>
              <a:glow rad="127000">
                <a:schemeClr val="bg1"/>
              </a:glow>
            </a:effectLst>
          </a:endParaRPr>
        </a:p>
      </xdr:txBody>
    </xdr:sp>
    <xdr:clientData/>
  </xdr:oneCellAnchor>
  <xdr:twoCellAnchor>
    <xdr:from>
      <xdr:col>3</xdr:col>
      <xdr:colOff>282575</xdr:colOff>
      <xdr:row>9</xdr:row>
      <xdr:rowOff>68202</xdr:rowOff>
    </xdr:from>
    <xdr:to>
      <xdr:col>4</xdr:col>
      <xdr:colOff>123825</xdr:colOff>
      <xdr:row>10</xdr:row>
      <xdr:rowOff>76201</xdr:rowOff>
    </xdr:to>
    <xdr:sp macro="" textlink="">
      <xdr:nvSpPr>
        <xdr:cNvPr id="34" name="左大かっこ 33">
          <a:extLst>
            <a:ext uri="{FF2B5EF4-FFF2-40B4-BE49-F238E27FC236}">
              <a16:creationId xmlns:a16="http://schemas.microsoft.com/office/drawing/2014/main" id="{D1226232-09E1-16DC-7081-045093C06C06}"/>
            </a:ext>
          </a:extLst>
        </xdr:cNvPr>
        <xdr:cNvSpPr/>
      </xdr:nvSpPr>
      <xdr:spPr bwMode="auto">
        <a:xfrm rot="5400000">
          <a:off x="2066101" y="1742251"/>
          <a:ext cx="188974" cy="307975"/>
        </a:xfrm>
        <a:prstGeom prst="leftBracket">
          <a:avLst/>
        </a:prstGeom>
        <a:noFill/>
        <a:ln w="3810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algn="l"/>
          <a:endParaRPr kumimoji="1" lang="ja-JP" altLang="en-US" sz="1100" kern="1200"/>
        </a:p>
      </xdr:txBody>
    </xdr:sp>
    <xdr:clientData/>
  </xdr:twoCellAnchor>
  <xdr:twoCellAnchor>
    <xdr:from>
      <xdr:col>5</xdr:col>
      <xdr:colOff>607188</xdr:colOff>
      <xdr:row>14</xdr:row>
      <xdr:rowOff>169040</xdr:rowOff>
    </xdr:from>
    <xdr:to>
      <xdr:col>6</xdr:col>
      <xdr:colOff>164337</xdr:colOff>
      <xdr:row>16</xdr:row>
      <xdr:rowOff>115065</xdr:rowOff>
    </xdr:to>
    <xdr:sp macro="" textlink="">
      <xdr:nvSpPr>
        <xdr:cNvPr id="35" name="左大かっこ 34">
          <a:extLst>
            <a:ext uri="{FF2B5EF4-FFF2-40B4-BE49-F238E27FC236}">
              <a16:creationId xmlns:a16="http://schemas.microsoft.com/office/drawing/2014/main" id="{051A095D-75D8-D03A-9BE3-A2EF3F2A1010}"/>
            </a:ext>
          </a:extLst>
        </xdr:cNvPr>
        <xdr:cNvSpPr/>
      </xdr:nvSpPr>
      <xdr:spPr bwMode="auto">
        <a:xfrm rot="9652258">
          <a:off x="3426588" y="2807465"/>
          <a:ext cx="185799" cy="307975"/>
        </a:xfrm>
        <a:prstGeom prst="leftBracket">
          <a:avLst/>
        </a:prstGeom>
        <a:noFill/>
        <a:ln w="3810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algn="l"/>
          <a:endParaRPr kumimoji="1" lang="ja-JP" altLang="en-US" sz="1100" kern="1200"/>
        </a:p>
      </xdr:txBody>
    </xdr:sp>
    <xdr:clientData/>
  </xdr:twoCellAnchor>
  <xdr:oneCellAnchor>
    <xdr:from>
      <xdr:col>2</xdr:col>
      <xdr:colOff>323850</xdr:colOff>
      <xdr:row>9</xdr:row>
      <xdr:rowOff>120650</xdr:rowOff>
    </xdr:from>
    <xdr:ext cx="500971" cy="190565"/>
    <xdr:sp macro="" textlink="">
      <xdr:nvSpPr>
        <xdr:cNvPr id="42" name="テキスト ボックス 41">
          <a:extLst>
            <a:ext uri="{FF2B5EF4-FFF2-40B4-BE49-F238E27FC236}">
              <a16:creationId xmlns:a16="http://schemas.microsoft.com/office/drawing/2014/main" id="{D3CB4C10-1E37-2547-7A68-6B8A39BC0AA3}"/>
            </a:ext>
          </a:extLst>
        </xdr:cNvPr>
        <xdr:cNvSpPr txBox="1"/>
      </xdr:nvSpPr>
      <xdr:spPr>
        <a:xfrm>
          <a:off x="1419225" y="1854200"/>
          <a:ext cx="500971" cy="190565"/>
        </a:xfrm>
        <a:prstGeom prst="rect">
          <a:avLst/>
        </a:prstGeom>
        <a:solidFill>
          <a:schemeClr val="bg1"/>
        </a:solidFill>
        <a:effectLst/>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kumimoji="1" lang="ja-JP" altLang="en-US" sz="900" kern="1200">
              <a:effectLst>
                <a:glow rad="127000">
                  <a:schemeClr val="bg1"/>
                </a:glow>
              </a:effectLst>
              <a:latin typeface="Meiryo UI" panose="020B0604030504040204" pitchFamily="50" charset="-128"/>
              <a:ea typeface="Meiryo UI" panose="020B0604030504040204" pitchFamily="50" charset="-128"/>
            </a:rPr>
            <a:t>第１ゲート</a:t>
          </a:r>
        </a:p>
      </xdr:txBody>
    </xdr:sp>
    <xdr:clientData/>
  </xdr:oneCellAnchor>
  <xdr:twoCellAnchor>
    <xdr:from>
      <xdr:col>4</xdr:col>
      <xdr:colOff>142875</xdr:colOff>
      <xdr:row>20</xdr:row>
      <xdr:rowOff>106303</xdr:rowOff>
    </xdr:from>
    <xdr:to>
      <xdr:col>4</xdr:col>
      <xdr:colOff>444500</xdr:colOff>
      <xdr:row>21</xdr:row>
      <xdr:rowOff>104777</xdr:rowOff>
    </xdr:to>
    <xdr:sp macro="" textlink="">
      <xdr:nvSpPr>
        <xdr:cNvPr id="46" name="左大かっこ 45">
          <a:extLst>
            <a:ext uri="{FF2B5EF4-FFF2-40B4-BE49-F238E27FC236}">
              <a16:creationId xmlns:a16="http://schemas.microsoft.com/office/drawing/2014/main" id="{51D1266C-9EBC-4220-3A47-C66AB98ECA7E}"/>
            </a:ext>
          </a:extLst>
        </xdr:cNvPr>
        <xdr:cNvSpPr/>
      </xdr:nvSpPr>
      <xdr:spPr bwMode="auto">
        <a:xfrm rot="16491896">
          <a:off x="2394713" y="3769490"/>
          <a:ext cx="179449" cy="301625"/>
        </a:xfrm>
        <a:prstGeom prst="leftBracket">
          <a:avLst/>
        </a:prstGeom>
        <a:noFill/>
        <a:ln w="3810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algn="l"/>
          <a:endParaRPr kumimoji="1" lang="ja-JP" altLang="en-US" sz="1100" kern="1200"/>
        </a:p>
      </xdr:txBody>
    </xdr:sp>
    <xdr:clientData/>
  </xdr:twoCellAnchor>
  <xdr:twoCellAnchor>
    <xdr:from>
      <xdr:col>2</xdr:col>
      <xdr:colOff>72368</xdr:colOff>
      <xdr:row>26</xdr:row>
      <xdr:rowOff>160940</xdr:rowOff>
    </xdr:from>
    <xdr:to>
      <xdr:col>2</xdr:col>
      <xdr:colOff>520590</xdr:colOff>
      <xdr:row>28</xdr:row>
      <xdr:rowOff>84740</xdr:rowOff>
    </xdr:to>
    <xdr:sp macro="" textlink="">
      <xdr:nvSpPr>
        <xdr:cNvPr id="48" name="楕円 47">
          <a:extLst>
            <a:ext uri="{FF2B5EF4-FFF2-40B4-BE49-F238E27FC236}">
              <a16:creationId xmlns:a16="http://schemas.microsoft.com/office/drawing/2014/main" id="{BB30A48B-5768-2C19-457D-09BAFBB90F87}"/>
            </a:ext>
          </a:extLst>
        </xdr:cNvPr>
        <xdr:cNvSpPr/>
      </xdr:nvSpPr>
      <xdr:spPr bwMode="auto">
        <a:xfrm>
          <a:off x="1162816" y="5041681"/>
          <a:ext cx="448222" cy="291662"/>
        </a:xfrm>
        <a:prstGeom prst="ellipse">
          <a:avLst/>
        </a:prstGeom>
        <a:noFill/>
        <a:ln w="25400">
          <a:solidFill>
            <a:srgbClr val="FFC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kern="1200"/>
        </a:p>
      </xdr:txBody>
    </xdr:sp>
    <xdr:clientData/>
  </xdr:twoCellAnchor>
  <xdr:twoCellAnchor editAs="absolute">
    <xdr:from>
      <xdr:col>8</xdr:col>
      <xdr:colOff>240971</xdr:colOff>
      <xdr:row>5</xdr:row>
      <xdr:rowOff>55307</xdr:rowOff>
    </xdr:from>
    <xdr:to>
      <xdr:col>10</xdr:col>
      <xdr:colOff>336221</xdr:colOff>
      <xdr:row>8</xdr:row>
      <xdr:rowOff>10083</xdr:rowOff>
    </xdr:to>
    <xdr:sp macro="" textlink="">
      <xdr:nvSpPr>
        <xdr:cNvPr id="49" name="正方形/長方形 48">
          <a:extLst>
            <a:ext uri="{FF2B5EF4-FFF2-40B4-BE49-F238E27FC236}">
              <a16:creationId xmlns:a16="http://schemas.microsoft.com/office/drawing/2014/main" id="{14B62642-4C1D-542F-519C-7175D7072C7F}"/>
            </a:ext>
          </a:extLst>
        </xdr:cNvPr>
        <xdr:cNvSpPr/>
      </xdr:nvSpPr>
      <xdr:spPr bwMode="auto">
        <a:xfrm>
          <a:off x="5466474" y="1073497"/>
          <a:ext cx="1271094" cy="509744"/>
        </a:xfrm>
        <a:prstGeom prst="rect">
          <a:avLst/>
        </a:prstGeom>
        <a:noFill/>
        <a:ln w="25400">
          <a:noFill/>
          <a:prstDash val="sysDash"/>
          <a:round/>
          <a:headEnd/>
          <a:tailEnd type="triangle" w="med" len="med"/>
        </a:ln>
        <a:effectLst/>
      </xdr:spPr>
      <xdr:txBody>
        <a:bodyPr vertOverflow="clip" horzOverflow="clip" rtlCol="0" anchor="t"/>
        <a:lstStyle/>
        <a:p>
          <a:pPr algn="l"/>
          <a:r>
            <a:rPr kumimoji="1" lang="ja-JP" altLang="en-US" sz="1200">
              <a:solidFill>
                <a:srgbClr val="FF0000"/>
              </a:solidFill>
              <a:effectLst>
                <a:glow rad="127000">
                  <a:schemeClr val="bg1"/>
                </a:glow>
              </a:effectLst>
              <a:latin typeface="HGP創英角ｺﾞｼｯｸUB" panose="020B0900000000000000" pitchFamily="50" charset="-128"/>
              <a:ea typeface="HGP創英角ｺﾞｼｯｸUB" panose="020B0900000000000000" pitchFamily="50" charset="-128"/>
            </a:rPr>
            <a:t>応援席</a:t>
          </a:r>
          <a:endParaRPr kumimoji="1" lang="en-US" altLang="ja-JP" sz="1200">
            <a:solidFill>
              <a:srgbClr val="FF0000"/>
            </a:solidFill>
            <a:effectLst>
              <a:glow rad="127000">
                <a:schemeClr val="bg1"/>
              </a:glow>
            </a:effectLst>
            <a:latin typeface="HGP創英角ｺﾞｼｯｸUB" panose="020B0900000000000000" pitchFamily="50" charset="-128"/>
            <a:ea typeface="HGP創英角ｺﾞｼｯｸUB" panose="020B0900000000000000" pitchFamily="50" charset="-128"/>
          </a:endParaRPr>
        </a:p>
        <a:p>
          <a:pPr algn="l"/>
          <a:r>
            <a:rPr kumimoji="1" lang="ja-JP" altLang="en-US" sz="1200">
              <a:solidFill>
                <a:srgbClr val="FF0000"/>
              </a:solidFill>
              <a:effectLst>
                <a:glow rad="127000">
                  <a:schemeClr val="bg1"/>
                </a:glow>
              </a:effectLst>
              <a:latin typeface="HGP創英角ｺﾞｼｯｸUB" panose="020B0900000000000000" pitchFamily="50" charset="-128"/>
              <a:ea typeface="HGP創英角ｺﾞｼｯｸUB" panose="020B0900000000000000" pitchFamily="50" charset="-128"/>
            </a:rPr>
            <a:t>（テニスコート前）</a:t>
          </a:r>
        </a:p>
      </xdr:txBody>
    </xdr:sp>
    <xdr:clientData/>
  </xdr:twoCellAnchor>
  <xdr:twoCellAnchor>
    <xdr:from>
      <xdr:col>9</xdr:col>
      <xdr:colOff>314325</xdr:colOff>
      <xdr:row>4</xdr:row>
      <xdr:rowOff>76201</xdr:rowOff>
    </xdr:from>
    <xdr:to>
      <xdr:col>10</xdr:col>
      <xdr:colOff>95250</xdr:colOff>
      <xdr:row>6</xdr:row>
      <xdr:rowOff>25758</xdr:rowOff>
    </xdr:to>
    <xdr:sp macro="" textlink="">
      <xdr:nvSpPr>
        <xdr:cNvPr id="50" name="五角形 49">
          <a:extLst>
            <a:ext uri="{FF2B5EF4-FFF2-40B4-BE49-F238E27FC236}">
              <a16:creationId xmlns:a16="http://schemas.microsoft.com/office/drawing/2014/main" id="{480F64D6-1D7A-E24C-18B8-D33EF31BCA1E}"/>
            </a:ext>
          </a:extLst>
        </xdr:cNvPr>
        <xdr:cNvSpPr/>
      </xdr:nvSpPr>
      <xdr:spPr bwMode="auto">
        <a:xfrm>
          <a:off x="6162675" y="904876"/>
          <a:ext cx="323850" cy="311507"/>
        </a:xfrm>
        <a:prstGeom prst="pentagon">
          <a:avLst/>
        </a:prstGeom>
        <a:solidFill>
          <a:schemeClr val="accent1">
            <a:lumMod val="60000"/>
            <a:lumOff val="40000"/>
          </a:schemeClr>
        </a:solidFill>
        <a:ln w="25400">
          <a:solidFill>
            <a:schemeClr val="tx2">
              <a:lumMod val="60000"/>
              <a:lumOff val="40000"/>
            </a:schemeClr>
          </a:solidFill>
          <a:prstDash val="sysDash"/>
          <a:round/>
          <a:headEnd/>
          <a:tailEnd type="triangle" w="med" len="med"/>
        </a:ln>
        <a:effectLst/>
      </xdr:spPr>
      <xdr:txBody>
        <a:bodyPr rtlCol="0" anchor="ctr"/>
        <a:lstStyle/>
        <a:p>
          <a:pPr algn="l"/>
          <a:endParaRPr kumimoji="1" lang="ja-JP" altLang="en-US" sz="1100" kern="1200"/>
        </a:p>
      </xdr:txBody>
    </xdr:sp>
    <xdr:clientData/>
  </xdr:twoCellAnchor>
  <xdr:twoCellAnchor editAs="absolute">
    <xdr:from>
      <xdr:col>3</xdr:col>
      <xdr:colOff>163420</xdr:colOff>
      <xdr:row>7</xdr:row>
      <xdr:rowOff>140780</xdr:rowOff>
    </xdr:from>
    <xdr:to>
      <xdr:col>3</xdr:col>
      <xdr:colOff>374580</xdr:colOff>
      <xdr:row>9</xdr:row>
      <xdr:rowOff>19309</xdr:rowOff>
    </xdr:to>
    <xdr:sp macro="" textlink="">
      <xdr:nvSpPr>
        <xdr:cNvPr id="54" name="星 5 21">
          <a:extLst>
            <a:ext uri="{FF2B5EF4-FFF2-40B4-BE49-F238E27FC236}">
              <a16:creationId xmlns:a16="http://schemas.microsoft.com/office/drawing/2014/main" id="{733BAA18-AD75-8350-2897-277AC444E697}"/>
            </a:ext>
          </a:extLst>
        </xdr:cNvPr>
        <xdr:cNvSpPr/>
      </xdr:nvSpPr>
      <xdr:spPr bwMode="auto">
        <a:xfrm>
          <a:off x="1881314" y="1530007"/>
          <a:ext cx="211160" cy="243216"/>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２</a:t>
          </a:r>
        </a:p>
      </xdr:txBody>
    </xdr:sp>
    <xdr:clientData/>
  </xdr:twoCellAnchor>
  <xdr:twoCellAnchor editAs="absolute">
    <xdr:from>
      <xdr:col>2</xdr:col>
      <xdr:colOff>465085</xdr:colOff>
      <xdr:row>14</xdr:row>
      <xdr:rowOff>37090</xdr:rowOff>
    </xdr:from>
    <xdr:to>
      <xdr:col>3</xdr:col>
      <xdr:colOff>101983</xdr:colOff>
      <xdr:row>15</xdr:row>
      <xdr:rowOff>87749</xdr:rowOff>
    </xdr:to>
    <xdr:sp macro="" textlink="">
      <xdr:nvSpPr>
        <xdr:cNvPr id="56" name="星 5 23">
          <a:extLst>
            <a:ext uri="{FF2B5EF4-FFF2-40B4-BE49-F238E27FC236}">
              <a16:creationId xmlns:a16="http://schemas.microsoft.com/office/drawing/2014/main" id="{5EDD530C-FC72-925D-A1CB-4214D7DEEB2C}"/>
            </a:ext>
          </a:extLst>
        </xdr:cNvPr>
        <xdr:cNvSpPr/>
      </xdr:nvSpPr>
      <xdr:spPr bwMode="auto">
        <a:xfrm>
          <a:off x="1555214" y="2695807"/>
          <a:ext cx="266377" cy="236052"/>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３</a:t>
          </a:r>
        </a:p>
      </xdr:txBody>
    </xdr:sp>
    <xdr:clientData/>
  </xdr:twoCellAnchor>
  <xdr:twoCellAnchor editAs="absolute">
    <xdr:from>
      <xdr:col>4</xdr:col>
      <xdr:colOff>67029</xdr:colOff>
      <xdr:row>16</xdr:row>
      <xdr:rowOff>20256</xdr:rowOff>
    </xdr:from>
    <xdr:to>
      <xdr:col>4</xdr:col>
      <xdr:colOff>306723</xdr:colOff>
      <xdr:row>17</xdr:row>
      <xdr:rowOff>66726</xdr:rowOff>
    </xdr:to>
    <xdr:sp macro="" textlink="">
      <xdr:nvSpPr>
        <xdr:cNvPr id="57" name="星 5 54">
          <a:extLst>
            <a:ext uri="{FF2B5EF4-FFF2-40B4-BE49-F238E27FC236}">
              <a16:creationId xmlns:a16="http://schemas.microsoft.com/office/drawing/2014/main" id="{5384254D-9452-2CF9-3286-657D3C0B894A}"/>
            </a:ext>
          </a:extLst>
        </xdr:cNvPr>
        <xdr:cNvSpPr/>
      </xdr:nvSpPr>
      <xdr:spPr bwMode="auto">
        <a:xfrm>
          <a:off x="2256813" y="3043408"/>
          <a:ext cx="236519" cy="225513"/>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４</a:t>
          </a:r>
        </a:p>
      </xdr:txBody>
    </xdr:sp>
    <xdr:clientData/>
  </xdr:twoCellAnchor>
  <xdr:twoCellAnchor editAs="absolute">
    <xdr:from>
      <xdr:col>4</xdr:col>
      <xdr:colOff>561504</xdr:colOff>
      <xdr:row>14</xdr:row>
      <xdr:rowOff>47689</xdr:rowOff>
    </xdr:from>
    <xdr:to>
      <xdr:col>5</xdr:col>
      <xdr:colOff>159191</xdr:colOff>
      <xdr:row>15</xdr:row>
      <xdr:rowOff>84546</xdr:rowOff>
    </xdr:to>
    <xdr:sp macro="" textlink="">
      <xdr:nvSpPr>
        <xdr:cNvPr id="69" name="星 5 59">
          <a:extLst>
            <a:ext uri="{FF2B5EF4-FFF2-40B4-BE49-F238E27FC236}">
              <a16:creationId xmlns:a16="http://schemas.microsoft.com/office/drawing/2014/main" id="{86A778F4-821C-0964-033E-BD1A1DEABD5A}"/>
            </a:ext>
          </a:extLst>
        </xdr:cNvPr>
        <xdr:cNvSpPr/>
      </xdr:nvSpPr>
      <xdr:spPr bwMode="auto">
        <a:xfrm>
          <a:off x="2744938" y="2703231"/>
          <a:ext cx="233515" cy="225425"/>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５</a:t>
          </a:r>
        </a:p>
      </xdr:txBody>
    </xdr:sp>
    <xdr:clientData/>
  </xdr:twoCellAnchor>
  <xdr:twoCellAnchor editAs="absolute">
    <xdr:from>
      <xdr:col>4</xdr:col>
      <xdr:colOff>512548</xdr:colOff>
      <xdr:row>14</xdr:row>
      <xdr:rowOff>1</xdr:rowOff>
    </xdr:from>
    <xdr:to>
      <xdr:col>4</xdr:col>
      <xdr:colOff>582957</xdr:colOff>
      <xdr:row>14</xdr:row>
      <xdr:rowOff>141081</xdr:rowOff>
    </xdr:to>
    <xdr:cxnSp macro="">
      <xdr:nvCxnSpPr>
        <xdr:cNvPr id="77" name="直線矢印コネクタ 76">
          <a:extLst>
            <a:ext uri="{FF2B5EF4-FFF2-40B4-BE49-F238E27FC236}">
              <a16:creationId xmlns:a16="http://schemas.microsoft.com/office/drawing/2014/main" id="{C32E5654-64AE-7F3A-22B8-9C839DF29CBA}"/>
            </a:ext>
          </a:extLst>
        </xdr:cNvPr>
        <xdr:cNvCxnSpPr/>
      </xdr:nvCxnSpPr>
      <xdr:spPr bwMode="auto">
        <a:xfrm flipV="1">
          <a:off x="2699157" y="2658718"/>
          <a:ext cx="67234" cy="144255"/>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chemeClr val="tx1"/>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4</xdr:col>
      <xdr:colOff>284802</xdr:colOff>
      <xdr:row>15</xdr:row>
      <xdr:rowOff>143979</xdr:rowOff>
    </xdr:from>
    <xdr:to>
      <xdr:col>4</xdr:col>
      <xdr:colOff>425588</xdr:colOff>
      <xdr:row>16</xdr:row>
      <xdr:rowOff>59953</xdr:rowOff>
    </xdr:to>
    <xdr:cxnSp macro="">
      <xdr:nvCxnSpPr>
        <xdr:cNvPr id="82" name="直線矢印コネクタ 81">
          <a:extLst>
            <a:ext uri="{FF2B5EF4-FFF2-40B4-BE49-F238E27FC236}">
              <a16:creationId xmlns:a16="http://schemas.microsoft.com/office/drawing/2014/main" id="{68980BFB-EB36-B3D4-FF3C-919D8A38A3C3}"/>
            </a:ext>
          </a:extLst>
        </xdr:cNvPr>
        <xdr:cNvCxnSpPr/>
      </xdr:nvCxnSpPr>
      <xdr:spPr bwMode="auto">
        <a:xfrm flipV="1">
          <a:off x="2471411" y="2981739"/>
          <a:ext cx="137611" cy="101366"/>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chemeClr val="tx1"/>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3</xdr:col>
      <xdr:colOff>142737</xdr:colOff>
      <xdr:row>15</xdr:row>
      <xdr:rowOff>19740</xdr:rowOff>
    </xdr:from>
    <xdr:to>
      <xdr:col>3</xdr:col>
      <xdr:colOff>351044</xdr:colOff>
      <xdr:row>15</xdr:row>
      <xdr:rowOff>162477</xdr:rowOff>
    </xdr:to>
    <xdr:cxnSp macro="">
      <xdr:nvCxnSpPr>
        <xdr:cNvPr id="104" name="直線矢印コネクタ 103">
          <a:extLst>
            <a:ext uri="{FF2B5EF4-FFF2-40B4-BE49-F238E27FC236}">
              <a16:creationId xmlns:a16="http://schemas.microsoft.com/office/drawing/2014/main" id="{599FDF13-D0C8-17A4-A68E-3C7F4E32601B}"/>
            </a:ext>
          </a:extLst>
        </xdr:cNvPr>
        <xdr:cNvCxnSpPr/>
      </xdr:nvCxnSpPr>
      <xdr:spPr bwMode="auto">
        <a:xfrm>
          <a:off x="1868695" y="2860675"/>
          <a:ext cx="208307" cy="145912"/>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chemeClr val="tx1"/>
          </a:solidFill>
          <a:prstDash val="solid"/>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absolute">
    <xdr:from>
      <xdr:col>4</xdr:col>
      <xdr:colOff>21722</xdr:colOff>
      <xdr:row>21</xdr:row>
      <xdr:rowOff>45806</xdr:rowOff>
    </xdr:from>
    <xdr:to>
      <xdr:col>4</xdr:col>
      <xdr:colOff>225538</xdr:colOff>
      <xdr:row>22</xdr:row>
      <xdr:rowOff>97499</xdr:rowOff>
    </xdr:to>
    <xdr:sp macro="" textlink="">
      <xdr:nvSpPr>
        <xdr:cNvPr id="116" name="星 5 21">
          <a:extLst>
            <a:ext uri="{FF2B5EF4-FFF2-40B4-BE49-F238E27FC236}">
              <a16:creationId xmlns:a16="http://schemas.microsoft.com/office/drawing/2014/main" id="{192BF846-5748-C33B-FFD6-2C8964E7C614}"/>
            </a:ext>
          </a:extLst>
        </xdr:cNvPr>
        <xdr:cNvSpPr/>
      </xdr:nvSpPr>
      <xdr:spPr bwMode="auto">
        <a:xfrm>
          <a:off x="2208331" y="3983220"/>
          <a:ext cx="203816" cy="230736"/>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２</a:t>
          </a:r>
        </a:p>
      </xdr:txBody>
    </xdr:sp>
    <xdr:clientData/>
  </xdr:twoCellAnchor>
  <xdr:twoCellAnchor editAs="absolute">
    <xdr:from>
      <xdr:col>2</xdr:col>
      <xdr:colOff>599523</xdr:colOff>
      <xdr:row>9</xdr:row>
      <xdr:rowOff>1241</xdr:rowOff>
    </xdr:from>
    <xdr:to>
      <xdr:col>3</xdr:col>
      <xdr:colOff>420474</xdr:colOff>
      <xdr:row>13</xdr:row>
      <xdr:rowOff>94283</xdr:rowOff>
    </xdr:to>
    <xdr:sp macro="" textlink="">
      <xdr:nvSpPr>
        <xdr:cNvPr id="117" name="フリーフォーム: 図形 116">
          <a:extLst>
            <a:ext uri="{FF2B5EF4-FFF2-40B4-BE49-F238E27FC236}">
              <a16:creationId xmlns:a16="http://schemas.microsoft.com/office/drawing/2014/main" id="{1AF531ED-B3B2-7D53-CEBB-8B69FF32E5F3}"/>
            </a:ext>
          </a:extLst>
        </xdr:cNvPr>
        <xdr:cNvSpPr/>
      </xdr:nvSpPr>
      <xdr:spPr bwMode="auto">
        <a:xfrm>
          <a:off x="1696002" y="1747629"/>
          <a:ext cx="447255" cy="823154"/>
        </a:xfrm>
        <a:custGeom>
          <a:avLst/>
          <a:gdLst>
            <a:gd name="connsiteX0" fmla="*/ 1103313 w 1103313"/>
            <a:gd name="connsiteY0" fmla="*/ 0 h 1666875"/>
            <a:gd name="connsiteX1" fmla="*/ 992188 w 1103313"/>
            <a:gd name="connsiteY1" fmla="*/ 690563 h 1666875"/>
            <a:gd name="connsiteX2" fmla="*/ 785813 w 1103313"/>
            <a:gd name="connsiteY2" fmla="*/ 992188 h 1666875"/>
            <a:gd name="connsiteX3" fmla="*/ 460375 w 1103313"/>
            <a:gd name="connsiteY3" fmla="*/ 1008063 h 1666875"/>
            <a:gd name="connsiteX4" fmla="*/ 214313 w 1103313"/>
            <a:gd name="connsiteY4" fmla="*/ 1095375 h 1666875"/>
            <a:gd name="connsiteX5" fmla="*/ 71438 w 1103313"/>
            <a:gd name="connsiteY5" fmla="*/ 1246188 h 1666875"/>
            <a:gd name="connsiteX6" fmla="*/ 0 w 1103313"/>
            <a:gd name="connsiteY6" fmla="*/ 1436688 h 1666875"/>
            <a:gd name="connsiteX7" fmla="*/ 0 w 1103313"/>
            <a:gd name="connsiteY7" fmla="*/ 1666875 h 1666875"/>
            <a:gd name="connsiteX0" fmla="*/ 1241227 w 1241227"/>
            <a:gd name="connsiteY0" fmla="*/ 0 h 2197563"/>
            <a:gd name="connsiteX1" fmla="*/ 992188 w 1241227"/>
            <a:gd name="connsiteY1" fmla="*/ 1221251 h 2197563"/>
            <a:gd name="connsiteX2" fmla="*/ 785813 w 1241227"/>
            <a:gd name="connsiteY2" fmla="*/ 1522876 h 2197563"/>
            <a:gd name="connsiteX3" fmla="*/ 460375 w 1241227"/>
            <a:gd name="connsiteY3" fmla="*/ 1538751 h 2197563"/>
            <a:gd name="connsiteX4" fmla="*/ 214313 w 1241227"/>
            <a:gd name="connsiteY4" fmla="*/ 1626063 h 2197563"/>
            <a:gd name="connsiteX5" fmla="*/ 71438 w 1241227"/>
            <a:gd name="connsiteY5" fmla="*/ 1776876 h 2197563"/>
            <a:gd name="connsiteX6" fmla="*/ 0 w 1241227"/>
            <a:gd name="connsiteY6" fmla="*/ 1967376 h 2197563"/>
            <a:gd name="connsiteX7" fmla="*/ 0 w 1241227"/>
            <a:gd name="connsiteY7" fmla="*/ 2197563 h 21975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1241227" h="2197563">
              <a:moveTo>
                <a:pt x="1241227" y="0"/>
              </a:moveTo>
              <a:lnTo>
                <a:pt x="992188" y="1221251"/>
              </a:lnTo>
              <a:lnTo>
                <a:pt x="785813" y="1522876"/>
              </a:lnTo>
              <a:lnTo>
                <a:pt x="460375" y="1538751"/>
              </a:lnTo>
              <a:lnTo>
                <a:pt x="214313" y="1626063"/>
              </a:lnTo>
              <a:lnTo>
                <a:pt x="71438" y="1776876"/>
              </a:lnTo>
              <a:lnTo>
                <a:pt x="0" y="1967376"/>
              </a:lnTo>
              <a:lnTo>
                <a:pt x="0" y="2197563"/>
              </a:lnTo>
            </a:path>
          </a:pathLst>
        </a:custGeom>
        <a:noFill/>
        <a:ln w="25400">
          <a:solidFill>
            <a:schemeClr val="tx1"/>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solidFill>
              <a:sysClr val="windowText" lastClr="000000"/>
            </a:solidFill>
          </a:endParaRPr>
        </a:p>
      </xdr:txBody>
    </xdr:sp>
    <xdr:clientData/>
  </xdr:twoCellAnchor>
  <xdr:twoCellAnchor editAs="absolute">
    <xdr:from>
      <xdr:col>4</xdr:col>
      <xdr:colOff>361074</xdr:colOff>
      <xdr:row>12</xdr:row>
      <xdr:rowOff>40589</xdr:rowOff>
    </xdr:from>
    <xdr:to>
      <xdr:col>4</xdr:col>
      <xdr:colOff>589646</xdr:colOff>
      <xdr:row>13</xdr:row>
      <xdr:rowOff>101945</xdr:rowOff>
    </xdr:to>
    <xdr:sp macro="" textlink="">
      <xdr:nvSpPr>
        <xdr:cNvPr id="118" name="星 5 62">
          <a:extLst>
            <a:ext uri="{FF2B5EF4-FFF2-40B4-BE49-F238E27FC236}">
              <a16:creationId xmlns:a16="http://schemas.microsoft.com/office/drawing/2014/main" id="{96029CFA-F978-673E-9EAA-5197B36435AB}"/>
            </a:ext>
            <a:ext uri="{147F2762-F138-4A5C-976F-8EAC2B608ADB}">
              <a16:predDERef xmlns:a16="http://schemas.microsoft.com/office/drawing/2014/main" pred="{00000000-0008-0000-0500-00003E000000}"/>
            </a:ext>
          </a:extLst>
        </xdr:cNvPr>
        <xdr:cNvSpPr/>
      </xdr:nvSpPr>
      <xdr:spPr bwMode="auto">
        <a:xfrm>
          <a:off x="2547683" y="2334872"/>
          <a:ext cx="228572" cy="240398"/>
        </a:xfrm>
        <a:prstGeom prst="star5">
          <a:avLst>
            <a:gd name="adj" fmla="val 25882"/>
            <a:gd name="hf" fmla="val 105146"/>
            <a:gd name="vf" fmla="val 110557"/>
          </a:avLst>
        </a:prstGeom>
        <a:solidFill>
          <a:srgbClr val="FF0000"/>
        </a:solidFill>
        <a:ln w="3175">
          <a:solidFill>
            <a:schemeClr val="tx1"/>
          </a:solidFill>
          <a:prstDash val="sysDash"/>
          <a:round/>
          <a:headEnd/>
          <a:tailEnd type="triangle" w="med" len="med"/>
        </a:ln>
        <a:effectLst/>
      </xdr:spPr>
      <xdr:txBody>
        <a:bodyPr vertOverflow="clip" horzOverflow="clip" rtlCol="0" anchor="ctr"/>
        <a:lstStyle/>
        <a:p>
          <a:pPr algn="ctr"/>
          <a:r>
            <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rPr>
            <a:t>６</a:t>
          </a:r>
        </a:p>
      </xdr:txBody>
    </xdr:sp>
    <xdr:clientData/>
  </xdr:twoCellAnchor>
  <xdr:twoCellAnchor editAs="absolute">
    <xdr:from>
      <xdr:col>3</xdr:col>
      <xdr:colOff>382932</xdr:colOff>
      <xdr:row>9</xdr:row>
      <xdr:rowOff>21785</xdr:rowOff>
    </xdr:from>
    <xdr:to>
      <xdr:col>4</xdr:col>
      <xdr:colOff>254173</xdr:colOff>
      <xdr:row>13</xdr:row>
      <xdr:rowOff>10572</xdr:rowOff>
    </xdr:to>
    <xdr:sp macro="" textlink="">
      <xdr:nvSpPr>
        <xdr:cNvPr id="119" name="フリーフォーム: 図形 118">
          <a:extLst>
            <a:ext uri="{FF2B5EF4-FFF2-40B4-BE49-F238E27FC236}">
              <a16:creationId xmlns:a16="http://schemas.microsoft.com/office/drawing/2014/main" id="{DFC2032E-1883-3C74-5B2B-8DD468AC9AAA}"/>
            </a:ext>
          </a:extLst>
        </xdr:cNvPr>
        <xdr:cNvSpPr/>
      </xdr:nvSpPr>
      <xdr:spPr bwMode="auto">
        <a:xfrm>
          <a:off x="2104001" y="1775699"/>
          <a:ext cx="340813" cy="721336"/>
        </a:xfrm>
        <a:custGeom>
          <a:avLst/>
          <a:gdLst>
            <a:gd name="connsiteX0" fmla="*/ 745435 w 2410239"/>
            <a:gd name="connsiteY0" fmla="*/ 1847022 h 2020957"/>
            <a:gd name="connsiteX1" fmla="*/ 430696 w 2410239"/>
            <a:gd name="connsiteY1" fmla="*/ 2020957 h 2020957"/>
            <a:gd name="connsiteX2" fmla="*/ 0 w 2410239"/>
            <a:gd name="connsiteY2" fmla="*/ 1648239 h 2020957"/>
            <a:gd name="connsiteX3" fmla="*/ 140805 w 2410239"/>
            <a:gd name="connsiteY3" fmla="*/ 844826 h 2020957"/>
            <a:gd name="connsiteX4" fmla="*/ 240196 w 2410239"/>
            <a:gd name="connsiteY4" fmla="*/ 182218 h 2020957"/>
            <a:gd name="connsiteX5" fmla="*/ 1548848 w 2410239"/>
            <a:gd name="connsiteY5" fmla="*/ 1350065 h 2020957"/>
            <a:gd name="connsiteX6" fmla="*/ 2410239 w 2410239"/>
            <a:gd name="connsiteY6" fmla="*/ 347870 h 2020957"/>
            <a:gd name="connsiteX7" fmla="*/ 2319131 w 2410239"/>
            <a:gd name="connsiteY7" fmla="*/ 0 h 2020957"/>
            <a:gd name="connsiteX0" fmla="*/ 745435 w 2410239"/>
            <a:gd name="connsiteY0" fmla="*/ 1847022 h 2020957"/>
            <a:gd name="connsiteX1" fmla="*/ 430696 w 2410239"/>
            <a:gd name="connsiteY1" fmla="*/ 2020957 h 2020957"/>
            <a:gd name="connsiteX2" fmla="*/ 0 w 2410239"/>
            <a:gd name="connsiteY2" fmla="*/ 1648239 h 2020957"/>
            <a:gd name="connsiteX3" fmla="*/ 140805 w 2410239"/>
            <a:gd name="connsiteY3" fmla="*/ 844826 h 2020957"/>
            <a:gd name="connsiteX4" fmla="*/ 240196 w 2410239"/>
            <a:gd name="connsiteY4" fmla="*/ 182218 h 2020957"/>
            <a:gd name="connsiteX5" fmla="*/ 1499153 w 2410239"/>
            <a:gd name="connsiteY5" fmla="*/ 1192695 h 2020957"/>
            <a:gd name="connsiteX6" fmla="*/ 2410239 w 2410239"/>
            <a:gd name="connsiteY6" fmla="*/ 347870 h 2020957"/>
            <a:gd name="connsiteX7" fmla="*/ 2319131 w 2410239"/>
            <a:gd name="connsiteY7" fmla="*/ 0 h 2020957"/>
            <a:gd name="connsiteX0" fmla="*/ 745435 w 2319131"/>
            <a:gd name="connsiteY0" fmla="*/ 1847022 h 2020957"/>
            <a:gd name="connsiteX1" fmla="*/ 430696 w 2319131"/>
            <a:gd name="connsiteY1" fmla="*/ 2020957 h 2020957"/>
            <a:gd name="connsiteX2" fmla="*/ 0 w 2319131"/>
            <a:gd name="connsiteY2" fmla="*/ 1648239 h 2020957"/>
            <a:gd name="connsiteX3" fmla="*/ 140805 w 2319131"/>
            <a:gd name="connsiteY3" fmla="*/ 844826 h 2020957"/>
            <a:gd name="connsiteX4" fmla="*/ 240196 w 2319131"/>
            <a:gd name="connsiteY4" fmla="*/ 182218 h 2020957"/>
            <a:gd name="connsiteX5" fmla="*/ 1499153 w 2319131"/>
            <a:gd name="connsiteY5" fmla="*/ 1192695 h 2020957"/>
            <a:gd name="connsiteX6" fmla="*/ 2310847 w 2319131"/>
            <a:gd name="connsiteY6" fmla="*/ 323022 h 2020957"/>
            <a:gd name="connsiteX7" fmla="*/ 2319131 w 2319131"/>
            <a:gd name="connsiteY7" fmla="*/ 0 h 2020957"/>
            <a:gd name="connsiteX0" fmla="*/ 745435 w 2310847"/>
            <a:gd name="connsiteY0" fmla="*/ 1805609 h 1979544"/>
            <a:gd name="connsiteX1" fmla="*/ 430696 w 2310847"/>
            <a:gd name="connsiteY1" fmla="*/ 1979544 h 1979544"/>
            <a:gd name="connsiteX2" fmla="*/ 0 w 2310847"/>
            <a:gd name="connsiteY2" fmla="*/ 1606826 h 1979544"/>
            <a:gd name="connsiteX3" fmla="*/ 140805 w 2310847"/>
            <a:gd name="connsiteY3" fmla="*/ 803413 h 1979544"/>
            <a:gd name="connsiteX4" fmla="*/ 240196 w 2310847"/>
            <a:gd name="connsiteY4" fmla="*/ 140805 h 1979544"/>
            <a:gd name="connsiteX5" fmla="*/ 1499153 w 2310847"/>
            <a:gd name="connsiteY5" fmla="*/ 1151282 h 1979544"/>
            <a:gd name="connsiteX6" fmla="*/ 2310847 w 2310847"/>
            <a:gd name="connsiteY6" fmla="*/ 281609 h 1979544"/>
            <a:gd name="connsiteX7" fmla="*/ 2252870 w 2310847"/>
            <a:gd name="connsiteY7" fmla="*/ 0 h 1979544"/>
            <a:gd name="connsiteX0" fmla="*/ 745435 w 2895024"/>
            <a:gd name="connsiteY0" fmla="*/ 2315268 h 2489203"/>
            <a:gd name="connsiteX1" fmla="*/ 430696 w 2895024"/>
            <a:gd name="connsiteY1" fmla="*/ 2489203 h 2489203"/>
            <a:gd name="connsiteX2" fmla="*/ 0 w 2895024"/>
            <a:gd name="connsiteY2" fmla="*/ 2116485 h 2489203"/>
            <a:gd name="connsiteX3" fmla="*/ 140805 w 2895024"/>
            <a:gd name="connsiteY3" fmla="*/ 1313072 h 2489203"/>
            <a:gd name="connsiteX4" fmla="*/ 240196 w 2895024"/>
            <a:gd name="connsiteY4" fmla="*/ 650464 h 2489203"/>
            <a:gd name="connsiteX5" fmla="*/ 1499153 w 2895024"/>
            <a:gd name="connsiteY5" fmla="*/ 1660941 h 2489203"/>
            <a:gd name="connsiteX6" fmla="*/ 2310847 w 2895024"/>
            <a:gd name="connsiteY6" fmla="*/ 791268 h 2489203"/>
            <a:gd name="connsiteX7" fmla="*/ 2894583 w 2895024"/>
            <a:gd name="connsiteY7" fmla="*/ 0 h 2489203"/>
            <a:gd name="connsiteX0" fmla="*/ 745435 w 2734557"/>
            <a:gd name="connsiteY0" fmla="*/ 2134520 h 2308455"/>
            <a:gd name="connsiteX1" fmla="*/ 430696 w 2734557"/>
            <a:gd name="connsiteY1" fmla="*/ 2308455 h 2308455"/>
            <a:gd name="connsiteX2" fmla="*/ 0 w 2734557"/>
            <a:gd name="connsiteY2" fmla="*/ 1935737 h 2308455"/>
            <a:gd name="connsiteX3" fmla="*/ 140805 w 2734557"/>
            <a:gd name="connsiteY3" fmla="*/ 1132324 h 2308455"/>
            <a:gd name="connsiteX4" fmla="*/ 240196 w 2734557"/>
            <a:gd name="connsiteY4" fmla="*/ 469716 h 2308455"/>
            <a:gd name="connsiteX5" fmla="*/ 1499153 w 2734557"/>
            <a:gd name="connsiteY5" fmla="*/ 1480193 h 2308455"/>
            <a:gd name="connsiteX6" fmla="*/ 2310847 w 2734557"/>
            <a:gd name="connsiteY6" fmla="*/ 610520 h 2308455"/>
            <a:gd name="connsiteX7" fmla="*/ 2733967 w 2734557"/>
            <a:gd name="connsiteY7" fmla="*/ 0 h 2308455"/>
            <a:gd name="connsiteX0" fmla="*/ 745435 w 2733967"/>
            <a:gd name="connsiteY0" fmla="*/ 2134520 h 2308455"/>
            <a:gd name="connsiteX1" fmla="*/ 430696 w 2733967"/>
            <a:gd name="connsiteY1" fmla="*/ 2308455 h 2308455"/>
            <a:gd name="connsiteX2" fmla="*/ 0 w 2733967"/>
            <a:gd name="connsiteY2" fmla="*/ 1935737 h 2308455"/>
            <a:gd name="connsiteX3" fmla="*/ 140805 w 2733967"/>
            <a:gd name="connsiteY3" fmla="*/ 1132324 h 2308455"/>
            <a:gd name="connsiteX4" fmla="*/ 240196 w 2733967"/>
            <a:gd name="connsiteY4" fmla="*/ 469716 h 2308455"/>
            <a:gd name="connsiteX5" fmla="*/ 1499153 w 2733967"/>
            <a:gd name="connsiteY5" fmla="*/ 1480193 h 2308455"/>
            <a:gd name="connsiteX6" fmla="*/ 2733967 w 2733967"/>
            <a:gd name="connsiteY6" fmla="*/ 0 h 2308455"/>
            <a:gd name="connsiteX0" fmla="*/ 745435 w 2776904"/>
            <a:gd name="connsiteY0" fmla="*/ 2081358 h 2255293"/>
            <a:gd name="connsiteX1" fmla="*/ 430696 w 2776904"/>
            <a:gd name="connsiteY1" fmla="*/ 2255293 h 2255293"/>
            <a:gd name="connsiteX2" fmla="*/ 0 w 2776904"/>
            <a:gd name="connsiteY2" fmla="*/ 1882575 h 2255293"/>
            <a:gd name="connsiteX3" fmla="*/ 140805 w 2776904"/>
            <a:gd name="connsiteY3" fmla="*/ 1079162 h 2255293"/>
            <a:gd name="connsiteX4" fmla="*/ 240196 w 2776904"/>
            <a:gd name="connsiteY4" fmla="*/ 416554 h 2255293"/>
            <a:gd name="connsiteX5" fmla="*/ 1499153 w 2776904"/>
            <a:gd name="connsiteY5" fmla="*/ 1427031 h 2255293"/>
            <a:gd name="connsiteX6" fmla="*/ 2776904 w 2776904"/>
            <a:gd name="connsiteY6" fmla="*/ 0 h 2255293"/>
            <a:gd name="connsiteX0" fmla="*/ 745435 w 3120506"/>
            <a:gd name="connsiteY0" fmla="*/ 1664804 h 1947938"/>
            <a:gd name="connsiteX1" fmla="*/ 430696 w 3120506"/>
            <a:gd name="connsiteY1" fmla="*/ 1838739 h 1947938"/>
            <a:gd name="connsiteX2" fmla="*/ 0 w 3120506"/>
            <a:gd name="connsiteY2" fmla="*/ 1466021 h 1947938"/>
            <a:gd name="connsiteX3" fmla="*/ 140805 w 3120506"/>
            <a:gd name="connsiteY3" fmla="*/ 662608 h 1947938"/>
            <a:gd name="connsiteX4" fmla="*/ 240196 w 3120506"/>
            <a:gd name="connsiteY4" fmla="*/ 0 h 1947938"/>
            <a:gd name="connsiteX5" fmla="*/ 1499153 w 3120506"/>
            <a:gd name="connsiteY5" fmla="*/ 1010477 h 1947938"/>
            <a:gd name="connsiteX6" fmla="*/ 3120506 w 3120506"/>
            <a:gd name="connsiteY6" fmla="*/ 1867450 h 1947938"/>
            <a:gd name="connsiteX0" fmla="*/ 745435 w 1499153"/>
            <a:gd name="connsiteY0" fmla="*/ 1664804 h 1838740"/>
            <a:gd name="connsiteX1" fmla="*/ 430696 w 1499153"/>
            <a:gd name="connsiteY1" fmla="*/ 1838739 h 1838740"/>
            <a:gd name="connsiteX2" fmla="*/ 0 w 1499153"/>
            <a:gd name="connsiteY2" fmla="*/ 1466021 h 1838740"/>
            <a:gd name="connsiteX3" fmla="*/ 140805 w 1499153"/>
            <a:gd name="connsiteY3" fmla="*/ 662608 h 1838740"/>
            <a:gd name="connsiteX4" fmla="*/ 240196 w 1499153"/>
            <a:gd name="connsiteY4" fmla="*/ 0 h 1838740"/>
            <a:gd name="connsiteX5" fmla="*/ 1499153 w 1499153"/>
            <a:gd name="connsiteY5" fmla="*/ 1010477 h 1838740"/>
            <a:gd name="connsiteX0" fmla="*/ 745435 w 2767698"/>
            <a:gd name="connsiteY0" fmla="*/ 1664804 h 1996858"/>
            <a:gd name="connsiteX1" fmla="*/ 430696 w 2767698"/>
            <a:gd name="connsiteY1" fmla="*/ 1838739 h 1996858"/>
            <a:gd name="connsiteX2" fmla="*/ 0 w 2767698"/>
            <a:gd name="connsiteY2" fmla="*/ 1466021 h 1996858"/>
            <a:gd name="connsiteX3" fmla="*/ 140805 w 2767698"/>
            <a:gd name="connsiteY3" fmla="*/ 662608 h 1996858"/>
            <a:gd name="connsiteX4" fmla="*/ 240196 w 2767698"/>
            <a:gd name="connsiteY4" fmla="*/ 0 h 1996858"/>
            <a:gd name="connsiteX5" fmla="*/ 2767698 w 2767698"/>
            <a:gd name="connsiteY5" fmla="*/ 1996858 h 1996858"/>
            <a:gd name="connsiteX0" fmla="*/ 745435 w 3620346"/>
            <a:gd name="connsiteY0" fmla="*/ 1664804 h 2654444"/>
            <a:gd name="connsiteX1" fmla="*/ 430696 w 3620346"/>
            <a:gd name="connsiteY1" fmla="*/ 1838739 h 2654444"/>
            <a:gd name="connsiteX2" fmla="*/ 0 w 3620346"/>
            <a:gd name="connsiteY2" fmla="*/ 1466021 h 2654444"/>
            <a:gd name="connsiteX3" fmla="*/ 140805 w 3620346"/>
            <a:gd name="connsiteY3" fmla="*/ 662608 h 2654444"/>
            <a:gd name="connsiteX4" fmla="*/ 240196 w 3620346"/>
            <a:gd name="connsiteY4" fmla="*/ 0 h 2654444"/>
            <a:gd name="connsiteX5" fmla="*/ 3620346 w 3620346"/>
            <a:gd name="connsiteY5" fmla="*/ 2654444 h 2654444"/>
            <a:gd name="connsiteX0" fmla="*/ 745435 w 3620346"/>
            <a:gd name="connsiteY0" fmla="*/ 1625349 h 2614989"/>
            <a:gd name="connsiteX1" fmla="*/ 430696 w 3620346"/>
            <a:gd name="connsiteY1" fmla="*/ 1799284 h 2614989"/>
            <a:gd name="connsiteX2" fmla="*/ 0 w 3620346"/>
            <a:gd name="connsiteY2" fmla="*/ 1426566 h 2614989"/>
            <a:gd name="connsiteX3" fmla="*/ 140805 w 3620346"/>
            <a:gd name="connsiteY3" fmla="*/ 623153 h 2614989"/>
            <a:gd name="connsiteX4" fmla="*/ 399473 w 3620346"/>
            <a:gd name="connsiteY4" fmla="*/ 0 h 2614989"/>
            <a:gd name="connsiteX5" fmla="*/ 3620346 w 3620346"/>
            <a:gd name="connsiteY5" fmla="*/ 2614989 h 2614989"/>
            <a:gd name="connsiteX0" fmla="*/ 745435 w 3620346"/>
            <a:gd name="connsiteY0" fmla="*/ 1625349 h 2614989"/>
            <a:gd name="connsiteX1" fmla="*/ 430696 w 3620346"/>
            <a:gd name="connsiteY1" fmla="*/ 1799284 h 2614989"/>
            <a:gd name="connsiteX2" fmla="*/ 0 w 3620346"/>
            <a:gd name="connsiteY2" fmla="*/ 1426566 h 2614989"/>
            <a:gd name="connsiteX3" fmla="*/ 140805 w 3620346"/>
            <a:gd name="connsiteY3" fmla="*/ 623153 h 2614989"/>
            <a:gd name="connsiteX4" fmla="*/ 399473 w 3620346"/>
            <a:gd name="connsiteY4" fmla="*/ 0 h 2614989"/>
            <a:gd name="connsiteX5" fmla="*/ 3085862 w 3620346"/>
            <a:gd name="connsiteY5" fmla="*/ 2179028 h 2614989"/>
            <a:gd name="connsiteX6" fmla="*/ 3620346 w 3620346"/>
            <a:gd name="connsiteY6" fmla="*/ 2614989 h 2614989"/>
            <a:gd name="connsiteX0" fmla="*/ 745435 w 3620346"/>
            <a:gd name="connsiteY0" fmla="*/ 1625349 h 2614989"/>
            <a:gd name="connsiteX1" fmla="*/ 430696 w 3620346"/>
            <a:gd name="connsiteY1" fmla="*/ 1799284 h 2614989"/>
            <a:gd name="connsiteX2" fmla="*/ 0 w 3620346"/>
            <a:gd name="connsiteY2" fmla="*/ 1426566 h 2614989"/>
            <a:gd name="connsiteX3" fmla="*/ 140805 w 3620346"/>
            <a:gd name="connsiteY3" fmla="*/ 623153 h 2614989"/>
            <a:gd name="connsiteX4" fmla="*/ 399473 w 3620346"/>
            <a:gd name="connsiteY4" fmla="*/ 0 h 2614989"/>
            <a:gd name="connsiteX5" fmla="*/ 3563688 w 3620346"/>
            <a:gd name="connsiteY5" fmla="*/ 2468365 h 2614989"/>
            <a:gd name="connsiteX6" fmla="*/ 3620346 w 3620346"/>
            <a:gd name="connsiteY6" fmla="*/ 2614989 h 2614989"/>
            <a:gd name="connsiteX0" fmla="*/ 745435 w 3692885"/>
            <a:gd name="connsiteY0" fmla="*/ 1625349 h 3798645"/>
            <a:gd name="connsiteX1" fmla="*/ 430696 w 3692885"/>
            <a:gd name="connsiteY1" fmla="*/ 1799284 h 3798645"/>
            <a:gd name="connsiteX2" fmla="*/ 0 w 3692885"/>
            <a:gd name="connsiteY2" fmla="*/ 1426566 h 3798645"/>
            <a:gd name="connsiteX3" fmla="*/ 140805 w 3692885"/>
            <a:gd name="connsiteY3" fmla="*/ 623153 h 3798645"/>
            <a:gd name="connsiteX4" fmla="*/ 399473 w 3692885"/>
            <a:gd name="connsiteY4" fmla="*/ 0 h 3798645"/>
            <a:gd name="connsiteX5" fmla="*/ 3563688 w 3692885"/>
            <a:gd name="connsiteY5" fmla="*/ 2468365 h 3798645"/>
            <a:gd name="connsiteX6" fmla="*/ 3692885 w 3692885"/>
            <a:gd name="connsiteY6" fmla="*/ 3798645 h 3798645"/>
            <a:gd name="connsiteX0" fmla="*/ 745435 w 3692885"/>
            <a:gd name="connsiteY0" fmla="*/ 1625349 h 3798645"/>
            <a:gd name="connsiteX1" fmla="*/ 430696 w 3692885"/>
            <a:gd name="connsiteY1" fmla="*/ 1799284 h 3798645"/>
            <a:gd name="connsiteX2" fmla="*/ 0 w 3692885"/>
            <a:gd name="connsiteY2" fmla="*/ 1426566 h 3798645"/>
            <a:gd name="connsiteX3" fmla="*/ 140805 w 3692885"/>
            <a:gd name="connsiteY3" fmla="*/ 623153 h 3798645"/>
            <a:gd name="connsiteX4" fmla="*/ 399473 w 3692885"/>
            <a:gd name="connsiteY4" fmla="*/ 0 h 3798645"/>
            <a:gd name="connsiteX5" fmla="*/ 3563688 w 3692885"/>
            <a:gd name="connsiteY5" fmla="*/ 2468365 h 3798645"/>
            <a:gd name="connsiteX6" fmla="*/ 3615775 w 3692885"/>
            <a:gd name="connsiteY6" fmla="*/ 2984915 h 3798645"/>
            <a:gd name="connsiteX7" fmla="*/ 3692885 w 3692885"/>
            <a:gd name="connsiteY7" fmla="*/ 3798645 h 3798645"/>
            <a:gd name="connsiteX0" fmla="*/ 745435 w 4039751"/>
            <a:gd name="connsiteY0" fmla="*/ 1625349 h 4166893"/>
            <a:gd name="connsiteX1" fmla="*/ 430696 w 4039751"/>
            <a:gd name="connsiteY1" fmla="*/ 1799284 h 4166893"/>
            <a:gd name="connsiteX2" fmla="*/ 0 w 4039751"/>
            <a:gd name="connsiteY2" fmla="*/ 1426566 h 4166893"/>
            <a:gd name="connsiteX3" fmla="*/ 140805 w 4039751"/>
            <a:gd name="connsiteY3" fmla="*/ 623153 h 4166893"/>
            <a:gd name="connsiteX4" fmla="*/ 399473 w 4039751"/>
            <a:gd name="connsiteY4" fmla="*/ 0 h 4166893"/>
            <a:gd name="connsiteX5" fmla="*/ 3563688 w 4039751"/>
            <a:gd name="connsiteY5" fmla="*/ 2468365 h 4166893"/>
            <a:gd name="connsiteX6" fmla="*/ 3615775 w 4039751"/>
            <a:gd name="connsiteY6" fmla="*/ 2984915 h 4166893"/>
            <a:gd name="connsiteX7" fmla="*/ 4039751 w 4039751"/>
            <a:gd name="connsiteY7" fmla="*/ 4166893 h 4166893"/>
            <a:gd name="connsiteX0" fmla="*/ 745435 w 4039751"/>
            <a:gd name="connsiteY0" fmla="*/ 1625349 h 4166893"/>
            <a:gd name="connsiteX1" fmla="*/ 430696 w 4039751"/>
            <a:gd name="connsiteY1" fmla="*/ 1799284 h 4166893"/>
            <a:gd name="connsiteX2" fmla="*/ 0 w 4039751"/>
            <a:gd name="connsiteY2" fmla="*/ 1426566 h 4166893"/>
            <a:gd name="connsiteX3" fmla="*/ 140805 w 4039751"/>
            <a:gd name="connsiteY3" fmla="*/ 623153 h 4166893"/>
            <a:gd name="connsiteX4" fmla="*/ 399473 w 4039751"/>
            <a:gd name="connsiteY4" fmla="*/ 0 h 4166893"/>
            <a:gd name="connsiteX5" fmla="*/ 3563688 w 4039751"/>
            <a:gd name="connsiteY5" fmla="*/ 2468365 h 4166893"/>
            <a:gd name="connsiteX6" fmla="*/ 3688165 w 4039751"/>
            <a:gd name="connsiteY6" fmla="*/ 3776433 h 4166893"/>
            <a:gd name="connsiteX7" fmla="*/ 4039751 w 4039751"/>
            <a:gd name="connsiteY7" fmla="*/ 4166893 h 4166893"/>
            <a:gd name="connsiteX0" fmla="*/ 745435 w 3952735"/>
            <a:gd name="connsiteY0" fmla="*/ 1625349 h 4048527"/>
            <a:gd name="connsiteX1" fmla="*/ 430696 w 3952735"/>
            <a:gd name="connsiteY1" fmla="*/ 1799284 h 4048527"/>
            <a:gd name="connsiteX2" fmla="*/ 0 w 3952735"/>
            <a:gd name="connsiteY2" fmla="*/ 1426566 h 4048527"/>
            <a:gd name="connsiteX3" fmla="*/ 140805 w 3952735"/>
            <a:gd name="connsiteY3" fmla="*/ 623153 h 4048527"/>
            <a:gd name="connsiteX4" fmla="*/ 399473 w 3952735"/>
            <a:gd name="connsiteY4" fmla="*/ 0 h 4048527"/>
            <a:gd name="connsiteX5" fmla="*/ 3563688 w 3952735"/>
            <a:gd name="connsiteY5" fmla="*/ 2468365 h 4048527"/>
            <a:gd name="connsiteX6" fmla="*/ 3688165 w 3952735"/>
            <a:gd name="connsiteY6" fmla="*/ 3776433 h 4048527"/>
            <a:gd name="connsiteX7" fmla="*/ 3952735 w 3952735"/>
            <a:gd name="connsiteY7" fmla="*/ 4048527 h 4048527"/>
            <a:gd name="connsiteX0" fmla="*/ 745435 w 3952735"/>
            <a:gd name="connsiteY0" fmla="*/ 1625349 h 4048527"/>
            <a:gd name="connsiteX1" fmla="*/ 430696 w 3952735"/>
            <a:gd name="connsiteY1" fmla="*/ 1799284 h 4048527"/>
            <a:gd name="connsiteX2" fmla="*/ 0 w 3952735"/>
            <a:gd name="connsiteY2" fmla="*/ 1426566 h 4048527"/>
            <a:gd name="connsiteX3" fmla="*/ 140805 w 3952735"/>
            <a:gd name="connsiteY3" fmla="*/ 623153 h 4048527"/>
            <a:gd name="connsiteX4" fmla="*/ 399473 w 3952735"/>
            <a:gd name="connsiteY4" fmla="*/ 0 h 4048527"/>
            <a:gd name="connsiteX5" fmla="*/ 3563688 w 3952735"/>
            <a:gd name="connsiteY5" fmla="*/ 2468365 h 4048527"/>
            <a:gd name="connsiteX6" fmla="*/ 3952735 w 3952735"/>
            <a:gd name="connsiteY6" fmla="*/ 4048527 h 4048527"/>
            <a:gd name="connsiteX0" fmla="*/ 745435 w 3563689"/>
            <a:gd name="connsiteY0" fmla="*/ 1625349 h 2468365"/>
            <a:gd name="connsiteX1" fmla="*/ 430696 w 3563689"/>
            <a:gd name="connsiteY1" fmla="*/ 1799284 h 2468365"/>
            <a:gd name="connsiteX2" fmla="*/ 0 w 3563689"/>
            <a:gd name="connsiteY2" fmla="*/ 1426566 h 2468365"/>
            <a:gd name="connsiteX3" fmla="*/ 140805 w 3563689"/>
            <a:gd name="connsiteY3" fmla="*/ 623153 h 2468365"/>
            <a:gd name="connsiteX4" fmla="*/ 399473 w 3563689"/>
            <a:gd name="connsiteY4" fmla="*/ 0 h 2468365"/>
            <a:gd name="connsiteX5" fmla="*/ 3563688 w 3563689"/>
            <a:gd name="connsiteY5" fmla="*/ 2468365 h 2468365"/>
            <a:gd name="connsiteX0" fmla="*/ 745435 w 745435"/>
            <a:gd name="connsiteY0" fmla="*/ 1625349 h 1799283"/>
            <a:gd name="connsiteX1" fmla="*/ 430696 w 745435"/>
            <a:gd name="connsiteY1" fmla="*/ 1799284 h 1799283"/>
            <a:gd name="connsiteX2" fmla="*/ 0 w 745435"/>
            <a:gd name="connsiteY2" fmla="*/ 1426566 h 1799283"/>
            <a:gd name="connsiteX3" fmla="*/ 140805 w 745435"/>
            <a:gd name="connsiteY3" fmla="*/ 623153 h 1799283"/>
            <a:gd name="connsiteX4" fmla="*/ 399473 w 745435"/>
            <a:gd name="connsiteY4" fmla="*/ 0 h 1799283"/>
            <a:gd name="connsiteX0" fmla="*/ 745435 w 745435"/>
            <a:gd name="connsiteY0" fmla="*/ 1270253 h 1444187"/>
            <a:gd name="connsiteX1" fmla="*/ 430696 w 745435"/>
            <a:gd name="connsiteY1" fmla="*/ 1444188 h 1444187"/>
            <a:gd name="connsiteX2" fmla="*/ 0 w 745435"/>
            <a:gd name="connsiteY2" fmla="*/ 1071470 h 1444187"/>
            <a:gd name="connsiteX3" fmla="*/ 140805 w 745435"/>
            <a:gd name="connsiteY3" fmla="*/ 268057 h 1444187"/>
            <a:gd name="connsiteX4" fmla="*/ 241426 w 745435"/>
            <a:gd name="connsiteY4" fmla="*/ 0 h 1444187"/>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745435" h="1444187">
              <a:moveTo>
                <a:pt x="745435" y="1270253"/>
              </a:moveTo>
              <a:lnTo>
                <a:pt x="430696" y="1444188"/>
              </a:lnTo>
              <a:lnTo>
                <a:pt x="0" y="1071470"/>
              </a:lnTo>
              <a:lnTo>
                <a:pt x="140805" y="268057"/>
              </a:lnTo>
              <a:lnTo>
                <a:pt x="241426" y="0"/>
              </a:lnTo>
            </a:path>
          </a:pathLst>
        </a:custGeom>
        <a:noFill/>
        <a:ln w="25400">
          <a:solidFill>
            <a:schemeClr val="tx1"/>
          </a:solidFill>
          <a:prstDash val="solid"/>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4</xdr:col>
      <xdr:colOff>10593</xdr:colOff>
      <xdr:row>17</xdr:row>
      <xdr:rowOff>158805</xdr:rowOff>
    </xdr:from>
    <xdr:to>
      <xdr:col>4</xdr:col>
      <xdr:colOff>220759</xdr:colOff>
      <xdr:row>19</xdr:row>
      <xdr:rowOff>31458</xdr:rowOff>
    </xdr:to>
    <xdr:sp macro="" textlink="">
      <xdr:nvSpPr>
        <xdr:cNvPr id="120" name="星 5 21">
          <a:extLst>
            <a:ext uri="{FF2B5EF4-FFF2-40B4-BE49-F238E27FC236}">
              <a16:creationId xmlns:a16="http://schemas.microsoft.com/office/drawing/2014/main" id="{3952E8B2-E25A-07ED-451A-2869F68FC4F2}"/>
            </a:ext>
          </a:extLst>
        </xdr:cNvPr>
        <xdr:cNvSpPr/>
      </xdr:nvSpPr>
      <xdr:spPr bwMode="auto">
        <a:xfrm>
          <a:off x="2194027" y="3361000"/>
          <a:ext cx="210166" cy="237087"/>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en-US" altLang="ja-JP" sz="1100">
              <a:solidFill>
                <a:schemeClr val="bg1"/>
              </a:solidFill>
              <a:latin typeface="UD デジタル 教科書体 NK-B" panose="02020700000000000000" pitchFamily="18" charset="-128"/>
              <a:ea typeface="UD デジタル 教科書体 NK-B" panose="02020700000000000000" pitchFamily="18" charset="-128"/>
            </a:rPr>
            <a:t>3</a:t>
          </a:r>
          <a:endPar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4</xdr:col>
      <xdr:colOff>381932</xdr:colOff>
      <xdr:row>18</xdr:row>
      <xdr:rowOff>8476</xdr:rowOff>
    </xdr:from>
    <xdr:to>
      <xdr:col>5</xdr:col>
      <xdr:colOff>849</xdr:colOff>
      <xdr:row>19</xdr:row>
      <xdr:rowOff>64588</xdr:rowOff>
    </xdr:to>
    <xdr:sp macro="" textlink="">
      <xdr:nvSpPr>
        <xdr:cNvPr id="124" name="星 5 21">
          <a:extLst>
            <a:ext uri="{FF2B5EF4-FFF2-40B4-BE49-F238E27FC236}">
              <a16:creationId xmlns:a16="http://schemas.microsoft.com/office/drawing/2014/main" id="{8195A739-F2C6-EDBD-2989-86A5AB93B04A}"/>
            </a:ext>
          </a:extLst>
        </xdr:cNvPr>
        <xdr:cNvSpPr/>
      </xdr:nvSpPr>
      <xdr:spPr bwMode="auto">
        <a:xfrm>
          <a:off x="2568541" y="3399238"/>
          <a:ext cx="246312" cy="231979"/>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en-US" altLang="ja-JP" sz="1100">
              <a:solidFill>
                <a:schemeClr val="bg1"/>
              </a:solidFill>
              <a:latin typeface="UD デジタル 教科書体 NK-B" panose="02020700000000000000" pitchFamily="18" charset="-128"/>
              <a:ea typeface="UD デジタル 教科書体 NK-B" panose="02020700000000000000" pitchFamily="18" charset="-128"/>
            </a:rPr>
            <a:t>4</a:t>
          </a:r>
          <a:endPar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5</xdr:col>
      <xdr:colOff>122731</xdr:colOff>
      <xdr:row>15</xdr:row>
      <xdr:rowOff>133956</xdr:rowOff>
    </xdr:from>
    <xdr:to>
      <xdr:col>5</xdr:col>
      <xdr:colOff>353456</xdr:colOff>
      <xdr:row>17</xdr:row>
      <xdr:rowOff>9783</xdr:rowOff>
    </xdr:to>
    <xdr:sp macro="" textlink="">
      <xdr:nvSpPr>
        <xdr:cNvPr id="126" name="星 5 21">
          <a:extLst>
            <a:ext uri="{FF2B5EF4-FFF2-40B4-BE49-F238E27FC236}">
              <a16:creationId xmlns:a16="http://schemas.microsoft.com/office/drawing/2014/main" id="{624BD68C-7E19-FFF6-2A0B-50EE1A5F5612}"/>
            </a:ext>
          </a:extLst>
        </xdr:cNvPr>
        <xdr:cNvSpPr/>
      </xdr:nvSpPr>
      <xdr:spPr bwMode="auto">
        <a:xfrm>
          <a:off x="2941993" y="2974891"/>
          <a:ext cx="230725" cy="243437"/>
        </a:xfrm>
        <a:prstGeom prst="star5">
          <a:avLst>
            <a:gd name="adj" fmla="val 25882"/>
            <a:gd name="hf" fmla="val 105146"/>
            <a:gd name="vf" fmla="val 110557"/>
          </a:avLst>
        </a:prstGeom>
        <a:solidFill>
          <a:srgbClr val="00B0F0"/>
        </a:solidFill>
        <a:ln w="3175">
          <a:solidFill>
            <a:schemeClr val="tx1"/>
          </a:solidFill>
          <a:prstDash val="sysDash"/>
          <a:round/>
          <a:headEnd/>
          <a:tailEnd type="triangle" w="med" len="med"/>
        </a:ln>
        <a:effectLst/>
      </xdr:spPr>
      <xdr:txBody>
        <a:bodyPr vertOverflow="clip" horzOverflow="clip" rtlCol="0" anchor="ctr"/>
        <a:lstStyle/>
        <a:p>
          <a:pPr algn="ctr"/>
          <a:r>
            <a:rPr kumimoji="1" lang="en-US" altLang="ja-JP" sz="1100">
              <a:solidFill>
                <a:schemeClr val="bg1"/>
              </a:solidFill>
              <a:latin typeface="UD デジタル 教科書体 NK-B" panose="02020700000000000000" pitchFamily="18" charset="-128"/>
              <a:ea typeface="UD デジタル 教科書体 NK-B" panose="02020700000000000000" pitchFamily="18" charset="-128"/>
            </a:rPr>
            <a:t>6</a:t>
          </a:r>
          <a:endParaRPr kumimoji="1" lang="ja-JP" altLang="en-US" sz="1100">
            <a:solidFill>
              <a:schemeClr val="bg1"/>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editAs="absolute">
    <xdr:from>
      <xdr:col>5</xdr:col>
      <xdr:colOff>258119</xdr:colOff>
      <xdr:row>17</xdr:row>
      <xdr:rowOff>85871</xdr:rowOff>
    </xdr:from>
    <xdr:to>
      <xdr:col>5</xdr:col>
      <xdr:colOff>313441</xdr:colOff>
      <xdr:row>18</xdr:row>
      <xdr:rowOff>106997</xdr:rowOff>
    </xdr:to>
    <xdr:sp macro="" textlink="">
      <xdr:nvSpPr>
        <xdr:cNvPr id="127" name="フリーフォーム: 図形 126">
          <a:extLst>
            <a:ext uri="{FF2B5EF4-FFF2-40B4-BE49-F238E27FC236}">
              <a16:creationId xmlns:a16="http://schemas.microsoft.com/office/drawing/2014/main" id="{F433409A-2CA7-CC9B-69FD-A032285545F6}"/>
            </a:ext>
          </a:extLst>
        </xdr:cNvPr>
        <xdr:cNvSpPr/>
      </xdr:nvSpPr>
      <xdr:spPr bwMode="auto">
        <a:xfrm>
          <a:off x="3076977" y="3270086"/>
          <a:ext cx="55322" cy="202334"/>
        </a:xfrm>
        <a:custGeom>
          <a:avLst/>
          <a:gdLst>
            <a:gd name="connsiteX0" fmla="*/ 45793 w 45793"/>
            <a:gd name="connsiteY0" fmla="*/ 329712 h 329712"/>
            <a:gd name="connsiteX1" fmla="*/ 0 w 45793"/>
            <a:gd name="connsiteY1" fmla="*/ 0 h 329712"/>
          </a:gdLst>
          <a:ahLst/>
          <a:cxnLst>
            <a:cxn ang="0">
              <a:pos x="connsiteX0" y="connsiteY0"/>
            </a:cxn>
            <a:cxn ang="0">
              <a:pos x="connsiteX1" y="connsiteY1"/>
            </a:cxn>
          </a:cxnLst>
          <a:rect l="l" t="t" r="r" b="b"/>
          <a:pathLst>
            <a:path w="45793" h="329712">
              <a:moveTo>
                <a:pt x="45793" y="329712"/>
              </a:moveTo>
              <a:lnTo>
                <a:pt x="0" y="0"/>
              </a:lnTo>
            </a:path>
          </a:pathLst>
        </a:custGeom>
        <a:noFill/>
        <a:ln w="285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4</xdr:col>
      <xdr:colOff>587903</xdr:colOff>
      <xdr:row>18</xdr:row>
      <xdr:rowOff>152497</xdr:rowOff>
    </xdr:from>
    <xdr:to>
      <xdr:col>5</xdr:col>
      <xdr:colOff>164320</xdr:colOff>
      <xdr:row>19</xdr:row>
      <xdr:rowOff>26534</xdr:rowOff>
    </xdr:to>
    <xdr:sp macro="" textlink="">
      <xdr:nvSpPr>
        <xdr:cNvPr id="128" name="フリーフォーム: 図形 127">
          <a:extLst>
            <a:ext uri="{FF2B5EF4-FFF2-40B4-BE49-F238E27FC236}">
              <a16:creationId xmlns:a16="http://schemas.microsoft.com/office/drawing/2014/main" id="{35E46BE7-A65C-C544-82A7-BE22682E327C}"/>
            </a:ext>
          </a:extLst>
        </xdr:cNvPr>
        <xdr:cNvSpPr/>
      </xdr:nvSpPr>
      <xdr:spPr bwMode="auto">
        <a:xfrm rot="5400000">
          <a:off x="2850544" y="3446881"/>
          <a:ext cx="52069" cy="200498"/>
        </a:xfrm>
        <a:custGeom>
          <a:avLst/>
          <a:gdLst>
            <a:gd name="connsiteX0" fmla="*/ 45793 w 45793"/>
            <a:gd name="connsiteY0" fmla="*/ 329712 h 329712"/>
            <a:gd name="connsiteX1" fmla="*/ 0 w 45793"/>
            <a:gd name="connsiteY1" fmla="*/ 0 h 329712"/>
          </a:gdLst>
          <a:ahLst/>
          <a:cxnLst>
            <a:cxn ang="0">
              <a:pos x="connsiteX0" y="connsiteY0"/>
            </a:cxn>
            <a:cxn ang="0">
              <a:pos x="connsiteX1" y="connsiteY1"/>
            </a:cxn>
          </a:cxnLst>
          <a:rect l="l" t="t" r="r" b="b"/>
          <a:pathLst>
            <a:path w="45793" h="329712">
              <a:moveTo>
                <a:pt x="45793" y="329712"/>
              </a:moveTo>
              <a:lnTo>
                <a:pt x="0" y="0"/>
              </a:lnTo>
            </a:path>
          </a:pathLst>
        </a:custGeom>
        <a:noFill/>
        <a:ln w="285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4</xdr:col>
      <xdr:colOff>216196</xdr:colOff>
      <xdr:row>18</xdr:row>
      <xdr:rowOff>169380</xdr:rowOff>
    </xdr:from>
    <xdr:to>
      <xdr:col>4</xdr:col>
      <xdr:colOff>426219</xdr:colOff>
      <xdr:row>19</xdr:row>
      <xdr:rowOff>49767</xdr:rowOff>
    </xdr:to>
    <xdr:sp macro="" textlink="">
      <xdr:nvSpPr>
        <xdr:cNvPr id="129" name="フリーフォーム: 図形 128">
          <a:extLst>
            <a:ext uri="{FF2B5EF4-FFF2-40B4-BE49-F238E27FC236}">
              <a16:creationId xmlns:a16="http://schemas.microsoft.com/office/drawing/2014/main" id="{57BF86C0-5027-20DB-5C52-47EF5879CAE6}"/>
            </a:ext>
          </a:extLst>
        </xdr:cNvPr>
        <xdr:cNvSpPr/>
      </xdr:nvSpPr>
      <xdr:spPr bwMode="auto">
        <a:xfrm rot="7490482">
          <a:off x="2477250" y="3462176"/>
          <a:ext cx="58419" cy="210023"/>
        </a:xfrm>
        <a:custGeom>
          <a:avLst/>
          <a:gdLst>
            <a:gd name="connsiteX0" fmla="*/ 45793 w 45793"/>
            <a:gd name="connsiteY0" fmla="*/ 329712 h 329712"/>
            <a:gd name="connsiteX1" fmla="*/ 0 w 45793"/>
            <a:gd name="connsiteY1" fmla="*/ 0 h 329712"/>
          </a:gdLst>
          <a:ahLst/>
          <a:cxnLst>
            <a:cxn ang="0">
              <a:pos x="connsiteX0" y="connsiteY0"/>
            </a:cxn>
            <a:cxn ang="0">
              <a:pos x="connsiteX1" y="connsiteY1"/>
            </a:cxn>
          </a:cxnLst>
          <a:rect l="l" t="t" r="r" b="b"/>
          <a:pathLst>
            <a:path w="45793" h="329712">
              <a:moveTo>
                <a:pt x="45793" y="329712"/>
              </a:moveTo>
              <a:lnTo>
                <a:pt x="0" y="0"/>
              </a:lnTo>
            </a:path>
          </a:pathLst>
        </a:custGeom>
        <a:noFill/>
        <a:ln w="285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4</xdr:col>
      <xdr:colOff>220664</xdr:colOff>
      <xdr:row>20</xdr:row>
      <xdr:rowOff>31712</xdr:rowOff>
    </xdr:from>
    <xdr:to>
      <xdr:col>4</xdr:col>
      <xdr:colOff>295037</xdr:colOff>
      <xdr:row>22</xdr:row>
      <xdr:rowOff>29708</xdr:rowOff>
    </xdr:to>
    <xdr:sp macro="" textlink="">
      <xdr:nvSpPr>
        <xdr:cNvPr id="130" name="フリーフォーム: 図形 129">
          <a:extLst>
            <a:ext uri="{FF2B5EF4-FFF2-40B4-BE49-F238E27FC236}">
              <a16:creationId xmlns:a16="http://schemas.microsoft.com/office/drawing/2014/main" id="{BD81A2C6-0EB1-362F-F237-C576514491EA}"/>
            </a:ext>
          </a:extLst>
        </xdr:cNvPr>
        <xdr:cNvSpPr/>
      </xdr:nvSpPr>
      <xdr:spPr bwMode="auto">
        <a:xfrm rot="771544">
          <a:off x="2405916" y="3759549"/>
          <a:ext cx="74373" cy="360411"/>
        </a:xfrm>
        <a:custGeom>
          <a:avLst/>
          <a:gdLst>
            <a:gd name="connsiteX0" fmla="*/ 45793 w 45793"/>
            <a:gd name="connsiteY0" fmla="*/ 329712 h 329712"/>
            <a:gd name="connsiteX1" fmla="*/ 0 w 45793"/>
            <a:gd name="connsiteY1" fmla="*/ 0 h 329712"/>
          </a:gdLst>
          <a:ahLst/>
          <a:cxnLst>
            <a:cxn ang="0">
              <a:pos x="connsiteX0" y="connsiteY0"/>
            </a:cxn>
            <a:cxn ang="0">
              <a:pos x="connsiteX1" y="connsiteY1"/>
            </a:cxn>
          </a:cxnLst>
          <a:rect l="l" t="t" r="r" b="b"/>
          <a:pathLst>
            <a:path w="45793" h="329712">
              <a:moveTo>
                <a:pt x="45793" y="329712"/>
              </a:moveTo>
              <a:lnTo>
                <a:pt x="0" y="0"/>
              </a:lnTo>
            </a:path>
          </a:pathLst>
        </a:custGeom>
        <a:noFill/>
        <a:ln w="285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5</xdr:col>
      <xdr:colOff>381157</xdr:colOff>
      <xdr:row>15</xdr:row>
      <xdr:rowOff>10321</xdr:rowOff>
    </xdr:from>
    <xdr:to>
      <xdr:col>6</xdr:col>
      <xdr:colOff>430679</xdr:colOff>
      <xdr:row>19</xdr:row>
      <xdr:rowOff>111740</xdr:rowOff>
    </xdr:to>
    <xdr:sp macro="" textlink="">
      <xdr:nvSpPr>
        <xdr:cNvPr id="131" name="フリーフォーム: 図形 130">
          <a:extLst>
            <a:ext uri="{FF2B5EF4-FFF2-40B4-BE49-F238E27FC236}">
              <a16:creationId xmlns:a16="http://schemas.microsoft.com/office/drawing/2014/main" id="{146E022D-1686-1E39-815C-77DA09D59442}"/>
            </a:ext>
          </a:extLst>
        </xdr:cNvPr>
        <xdr:cNvSpPr/>
      </xdr:nvSpPr>
      <xdr:spPr bwMode="auto">
        <a:xfrm>
          <a:off x="3200557" y="2826546"/>
          <a:ext cx="674997" cy="828494"/>
        </a:xfrm>
        <a:custGeom>
          <a:avLst/>
          <a:gdLst>
            <a:gd name="connsiteX0" fmla="*/ 165652 w 1250674"/>
            <a:gd name="connsiteY0" fmla="*/ 3793435 h 3892826"/>
            <a:gd name="connsiteX1" fmla="*/ 298174 w 1250674"/>
            <a:gd name="connsiteY1" fmla="*/ 3892826 h 3892826"/>
            <a:gd name="connsiteX2" fmla="*/ 331305 w 1250674"/>
            <a:gd name="connsiteY2" fmla="*/ 3437283 h 3892826"/>
            <a:gd name="connsiteX3" fmla="*/ 323022 w 1250674"/>
            <a:gd name="connsiteY3" fmla="*/ 2907196 h 3892826"/>
            <a:gd name="connsiteX4" fmla="*/ 952500 w 1250674"/>
            <a:gd name="connsiteY4" fmla="*/ 2733261 h 3892826"/>
            <a:gd name="connsiteX5" fmla="*/ 1250674 w 1250674"/>
            <a:gd name="connsiteY5" fmla="*/ 2509630 h 3892826"/>
            <a:gd name="connsiteX6" fmla="*/ 0 w 1250674"/>
            <a:gd name="connsiteY6" fmla="*/ 1267239 h 3892826"/>
            <a:gd name="connsiteX7" fmla="*/ 803413 w 1250674"/>
            <a:gd name="connsiteY7" fmla="*/ 306457 h 3892826"/>
            <a:gd name="connsiteX8" fmla="*/ 695739 w 1250674"/>
            <a:gd name="connsiteY8" fmla="*/ 0 h 3892826"/>
            <a:gd name="connsiteX0" fmla="*/ 165652 w 1250674"/>
            <a:gd name="connsiteY0" fmla="*/ 4015707 h 4115098"/>
            <a:gd name="connsiteX1" fmla="*/ 298174 w 1250674"/>
            <a:gd name="connsiteY1" fmla="*/ 4115098 h 4115098"/>
            <a:gd name="connsiteX2" fmla="*/ 331305 w 1250674"/>
            <a:gd name="connsiteY2" fmla="*/ 3659555 h 4115098"/>
            <a:gd name="connsiteX3" fmla="*/ 323022 w 1250674"/>
            <a:gd name="connsiteY3" fmla="*/ 3129468 h 4115098"/>
            <a:gd name="connsiteX4" fmla="*/ 952500 w 1250674"/>
            <a:gd name="connsiteY4" fmla="*/ 2955533 h 4115098"/>
            <a:gd name="connsiteX5" fmla="*/ 1250674 w 1250674"/>
            <a:gd name="connsiteY5" fmla="*/ 2731902 h 4115098"/>
            <a:gd name="connsiteX6" fmla="*/ 0 w 1250674"/>
            <a:gd name="connsiteY6" fmla="*/ 1489511 h 4115098"/>
            <a:gd name="connsiteX7" fmla="*/ 803413 w 1250674"/>
            <a:gd name="connsiteY7" fmla="*/ 528729 h 4115098"/>
            <a:gd name="connsiteX8" fmla="*/ 1152796 w 1250674"/>
            <a:gd name="connsiteY8" fmla="*/ 0 h 4115098"/>
            <a:gd name="connsiteX0" fmla="*/ 165652 w 1250674"/>
            <a:gd name="connsiteY0" fmla="*/ 4026291 h 4125682"/>
            <a:gd name="connsiteX1" fmla="*/ 298174 w 1250674"/>
            <a:gd name="connsiteY1" fmla="*/ 4125682 h 4125682"/>
            <a:gd name="connsiteX2" fmla="*/ 331305 w 1250674"/>
            <a:gd name="connsiteY2" fmla="*/ 3670139 h 4125682"/>
            <a:gd name="connsiteX3" fmla="*/ 323022 w 1250674"/>
            <a:gd name="connsiteY3" fmla="*/ 3140052 h 4125682"/>
            <a:gd name="connsiteX4" fmla="*/ 952500 w 1250674"/>
            <a:gd name="connsiteY4" fmla="*/ 2966117 h 4125682"/>
            <a:gd name="connsiteX5" fmla="*/ 1250674 w 1250674"/>
            <a:gd name="connsiteY5" fmla="*/ 2742486 h 4125682"/>
            <a:gd name="connsiteX6" fmla="*/ 0 w 1250674"/>
            <a:gd name="connsiteY6" fmla="*/ 1500095 h 4125682"/>
            <a:gd name="connsiteX7" fmla="*/ 803413 w 1250674"/>
            <a:gd name="connsiteY7" fmla="*/ 539313 h 4125682"/>
            <a:gd name="connsiteX8" fmla="*/ 1185443 w 1250674"/>
            <a:gd name="connsiteY8" fmla="*/ 0 h 4125682"/>
            <a:gd name="connsiteX0" fmla="*/ 165652 w 1250674"/>
            <a:gd name="connsiteY0" fmla="*/ 4026291 h 4125682"/>
            <a:gd name="connsiteX1" fmla="*/ 298174 w 1250674"/>
            <a:gd name="connsiteY1" fmla="*/ 4125682 h 4125682"/>
            <a:gd name="connsiteX2" fmla="*/ 331305 w 1250674"/>
            <a:gd name="connsiteY2" fmla="*/ 3670139 h 4125682"/>
            <a:gd name="connsiteX3" fmla="*/ 323022 w 1250674"/>
            <a:gd name="connsiteY3" fmla="*/ 3140052 h 4125682"/>
            <a:gd name="connsiteX4" fmla="*/ 952500 w 1250674"/>
            <a:gd name="connsiteY4" fmla="*/ 2966117 h 4125682"/>
            <a:gd name="connsiteX5" fmla="*/ 1250674 w 1250674"/>
            <a:gd name="connsiteY5" fmla="*/ 2742486 h 4125682"/>
            <a:gd name="connsiteX6" fmla="*/ 0 w 1250674"/>
            <a:gd name="connsiteY6" fmla="*/ 1500095 h 4125682"/>
            <a:gd name="connsiteX7" fmla="*/ 803413 w 1250674"/>
            <a:gd name="connsiteY7" fmla="*/ 539313 h 4125682"/>
            <a:gd name="connsiteX8" fmla="*/ 1185443 w 1250674"/>
            <a:gd name="connsiteY8" fmla="*/ 0 h 4125682"/>
            <a:gd name="connsiteX0" fmla="*/ 165652 w 1250674"/>
            <a:gd name="connsiteY0" fmla="*/ 4026291 h 4125682"/>
            <a:gd name="connsiteX1" fmla="*/ 298174 w 1250674"/>
            <a:gd name="connsiteY1" fmla="*/ 4125682 h 4125682"/>
            <a:gd name="connsiteX2" fmla="*/ 331305 w 1250674"/>
            <a:gd name="connsiteY2" fmla="*/ 3670139 h 4125682"/>
            <a:gd name="connsiteX3" fmla="*/ 323022 w 1250674"/>
            <a:gd name="connsiteY3" fmla="*/ 3140052 h 4125682"/>
            <a:gd name="connsiteX4" fmla="*/ 952500 w 1250674"/>
            <a:gd name="connsiteY4" fmla="*/ 2966117 h 4125682"/>
            <a:gd name="connsiteX5" fmla="*/ 1250674 w 1250674"/>
            <a:gd name="connsiteY5" fmla="*/ 2742486 h 4125682"/>
            <a:gd name="connsiteX6" fmla="*/ 0 w 1250674"/>
            <a:gd name="connsiteY6" fmla="*/ 1500095 h 4125682"/>
            <a:gd name="connsiteX7" fmla="*/ 1185443 w 1250674"/>
            <a:gd name="connsiteY7" fmla="*/ 0 h 4125682"/>
            <a:gd name="connsiteX0" fmla="*/ 165652 w 1250674"/>
            <a:gd name="connsiteY0" fmla="*/ 3994513 h 4093904"/>
            <a:gd name="connsiteX1" fmla="*/ 298174 w 1250674"/>
            <a:gd name="connsiteY1" fmla="*/ 4093904 h 4093904"/>
            <a:gd name="connsiteX2" fmla="*/ 331305 w 1250674"/>
            <a:gd name="connsiteY2" fmla="*/ 3638361 h 4093904"/>
            <a:gd name="connsiteX3" fmla="*/ 323022 w 1250674"/>
            <a:gd name="connsiteY3" fmla="*/ 3108274 h 4093904"/>
            <a:gd name="connsiteX4" fmla="*/ 952500 w 1250674"/>
            <a:gd name="connsiteY4" fmla="*/ 2934339 h 4093904"/>
            <a:gd name="connsiteX5" fmla="*/ 1250674 w 1250674"/>
            <a:gd name="connsiteY5" fmla="*/ 2710708 h 4093904"/>
            <a:gd name="connsiteX6" fmla="*/ 0 w 1250674"/>
            <a:gd name="connsiteY6" fmla="*/ 1468317 h 4093904"/>
            <a:gd name="connsiteX7" fmla="*/ 1239855 w 1250674"/>
            <a:gd name="connsiteY7" fmla="*/ 0 h 4093904"/>
            <a:gd name="connsiteX0" fmla="*/ 0 w 1085022"/>
            <a:gd name="connsiteY0" fmla="*/ 3994513 h 4093904"/>
            <a:gd name="connsiteX1" fmla="*/ 132522 w 1085022"/>
            <a:gd name="connsiteY1" fmla="*/ 4093904 h 4093904"/>
            <a:gd name="connsiteX2" fmla="*/ 165653 w 1085022"/>
            <a:gd name="connsiteY2" fmla="*/ 3638361 h 4093904"/>
            <a:gd name="connsiteX3" fmla="*/ 157370 w 1085022"/>
            <a:gd name="connsiteY3" fmla="*/ 3108274 h 4093904"/>
            <a:gd name="connsiteX4" fmla="*/ 786848 w 1085022"/>
            <a:gd name="connsiteY4" fmla="*/ 2934339 h 4093904"/>
            <a:gd name="connsiteX5" fmla="*/ 1085022 w 1085022"/>
            <a:gd name="connsiteY5" fmla="*/ 2710708 h 4093904"/>
            <a:gd name="connsiteX6" fmla="*/ 1074203 w 1085022"/>
            <a:gd name="connsiteY6" fmla="*/ 0 h 4093904"/>
            <a:gd name="connsiteX0" fmla="*/ 0 w 1085022"/>
            <a:gd name="connsiteY0" fmla="*/ 1386935 h 3754890"/>
            <a:gd name="connsiteX1" fmla="*/ 132522 w 1085022"/>
            <a:gd name="connsiteY1" fmla="*/ 1486326 h 3754890"/>
            <a:gd name="connsiteX2" fmla="*/ 165653 w 1085022"/>
            <a:gd name="connsiteY2" fmla="*/ 1030783 h 3754890"/>
            <a:gd name="connsiteX3" fmla="*/ 157370 w 1085022"/>
            <a:gd name="connsiteY3" fmla="*/ 500696 h 3754890"/>
            <a:gd name="connsiteX4" fmla="*/ 786848 w 1085022"/>
            <a:gd name="connsiteY4" fmla="*/ 326761 h 3754890"/>
            <a:gd name="connsiteX5" fmla="*/ 1085022 w 1085022"/>
            <a:gd name="connsiteY5" fmla="*/ 103130 h 3754890"/>
            <a:gd name="connsiteX6" fmla="*/ 1056836 w 1085022"/>
            <a:gd name="connsiteY6" fmla="*/ 3651762 h 3754890"/>
            <a:gd name="connsiteX0" fmla="*/ 0 w 1085022"/>
            <a:gd name="connsiteY0" fmla="*/ 2038999 h 4406960"/>
            <a:gd name="connsiteX1" fmla="*/ 132522 w 1085022"/>
            <a:gd name="connsiteY1" fmla="*/ 2138390 h 4406960"/>
            <a:gd name="connsiteX2" fmla="*/ 165653 w 1085022"/>
            <a:gd name="connsiteY2" fmla="*/ 1682847 h 4406960"/>
            <a:gd name="connsiteX3" fmla="*/ 157370 w 1085022"/>
            <a:gd name="connsiteY3" fmla="*/ 1152760 h 4406960"/>
            <a:gd name="connsiteX4" fmla="*/ 711296 w 1085022"/>
            <a:gd name="connsiteY4" fmla="*/ 0 h 4406960"/>
            <a:gd name="connsiteX5" fmla="*/ 1085022 w 1085022"/>
            <a:gd name="connsiteY5" fmla="*/ 755194 h 4406960"/>
            <a:gd name="connsiteX6" fmla="*/ 1056836 w 1085022"/>
            <a:gd name="connsiteY6" fmla="*/ 4303826 h 4406960"/>
            <a:gd name="connsiteX0" fmla="*/ 0 w 1085022"/>
            <a:gd name="connsiteY0" fmla="*/ 1935966 h 4303921"/>
            <a:gd name="connsiteX1" fmla="*/ 132522 w 1085022"/>
            <a:gd name="connsiteY1" fmla="*/ 2035357 h 4303921"/>
            <a:gd name="connsiteX2" fmla="*/ 165653 w 1085022"/>
            <a:gd name="connsiteY2" fmla="*/ 1579814 h 4303921"/>
            <a:gd name="connsiteX3" fmla="*/ 157370 w 1085022"/>
            <a:gd name="connsiteY3" fmla="*/ 1049727 h 4303921"/>
            <a:gd name="connsiteX4" fmla="*/ 624463 w 1085022"/>
            <a:gd name="connsiteY4" fmla="*/ 0 h 4303921"/>
            <a:gd name="connsiteX5" fmla="*/ 1085022 w 1085022"/>
            <a:gd name="connsiteY5" fmla="*/ 652161 h 4303921"/>
            <a:gd name="connsiteX6" fmla="*/ 1056836 w 1085022"/>
            <a:gd name="connsiteY6" fmla="*/ 4200793 h 4303921"/>
            <a:gd name="connsiteX0" fmla="*/ 0 w 1056859"/>
            <a:gd name="connsiteY0" fmla="*/ 1935966 h 4324507"/>
            <a:gd name="connsiteX1" fmla="*/ 132522 w 1056859"/>
            <a:gd name="connsiteY1" fmla="*/ 2035357 h 4324507"/>
            <a:gd name="connsiteX2" fmla="*/ 165653 w 1056859"/>
            <a:gd name="connsiteY2" fmla="*/ 1579814 h 4324507"/>
            <a:gd name="connsiteX3" fmla="*/ 157370 w 1056859"/>
            <a:gd name="connsiteY3" fmla="*/ 1049727 h 4324507"/>
            <a:gd name="connsiteX4" fmla="*/ 624463 w 1056859"/>
            <a:gd name="connsiteY4" fmla="*/ 0 h 4324507"/>
            <a:gd name="connsiteX5" fmla="*/ 643335 w 1056859"/>
            <a:gd name="connsiteY5" fmla="*/ 1635303 h 4324507"/>
            <a:gd name="connsiteX6" fmla="*/ 1056836 w 1056859"/>
            <a:gd name="connsiteY6" fmla="*/ 4200793 h 4324507"/>
            <a:gd name="connsiteX0" fmla="*/ 0 w 860076"/>
            <a:gd name="connsiteY0" fmla="*/ 1935966 h 4830184"/>
            <a:gd name="connsiteX1" fmla="*/ 132522 w 860076"/>
            <a:gd name="connsiteY1" fmla="*/ 2035357 h 4830184"/>
            <a:gd name="connsiteX2" fmla="*/ 165653 w 860076"/>
            <a:gd name="connsiteY2" fmla="*/ 1579814 h 4830184"/>
            <a:gd name="connsiteX3" fmla="*/ 157370 w 860076"/>
            <a:gd name="connsiteY3" fmla="*/ 1049727 h 4830184"/>
            <a:gd name="connsiteX4" fmla="*/ 624463 w 860076"/>
            <a:gd name="connsiteY4" fmla="*/ 0 h 4830184"/>
            <a:gd name="connsiteX5" fmla="*/ 643335 w 860076"/>
            <a:gd name="connsiteY5" fmla="*/ 1635303 h 4830184"/>
            <a:gd name="connsiteX6" fmla="*/ 860033 w 860076"/>
            <a:gd name="connsiteY6" fmla="*/ 4718235 h 4830184"/>
            <a:gd name="connsiteX0" fmla="*/ 0 w 643335"/>
            <a:gd name="connsiteY0" fmla="*/ 1935966 h 2035359"/>
            <a:gd name="connsiteX1" fmla="*/ 132522 w 643335"/>
            <a:gd name="connsiteY1" fmla="*/ 2035357 h 2035359"/>
            <a:gd name="connsiteX2" fmla="*/ 165653 w 643335"/>
            <a:gd name="connsiteY2" fmla="*/ 1579814 h 2035359"/>
            <a:gd name="connsiteX3" fmla="*/ 157370 w 643335"/>
            <a:gd name="connsiteY3" fmla="*/ 1049727 h 2035359"/>
            <a:gd name="connsiteX4" fmla="*/ 624463 w 643335"/>
            <a:gd name="connsiteY4" fmla="*/ 0 h 2035359"/>
            <a:gd name="connsiteX5" fmla="*/ 643335 w 643335"/>
            <a:gd name="connsiteY5" fmla="*/ 1635303 h 2035359"/>
            <a:gd name="connsiteX0" fmla="*/ 0 w 683785"/>
            <a:gd name="connsiteY0" fmla="*/ 1935966 h 4008029"/>
            <a:gd name="connsiteX1" fmla="*/ 132522 w 683785"/>
            <a:gd name="connsiteY1" fmla="*/ 2035357 h 4008029"/>
            <a:gd name="connsiteX2" fmla="*/ 165653 w 683785"/>
            <a:gd name="connsiteY2" fmla="*/ 1579814 h 4008029"/>
            <a:gd name="connsiteX3" fmla="*/ 157370 w 683785"/>
            <a:gd name="connsiteY3" fmla="*/ 1049727 h 4008029"/>
            <a:gd name="connsiteX4" fmla="*/ 624463 w 683785"/>
            <a:gd name="connsiteY4" fmla="*/ 0 h 4008029"/>
            <a:gd name="connsiteX5" fmla="*/ 683785 w 683785"/>
            <a:gd name="connsiteY5" fmla="*/ 4008029 h 4008029"/>
            <a:gd name="connsiteX0" fmla="*/ 0 w 687620"/>
            <a:gd name="connsiteY0" fmla="*/ 1935966 h 4296476"/>
            <a:gd name="connsiteX1" fmla="*/ 132522 w 687620"/>
            <a:gd name="connsiteY1" fmla="*/ 2035357 h 4296476"/>
            <a:gd name="connsiteX2" fmla="*/ 165653 w 687620"/>
            <a:gd name="connsiteY2" fmla="*/ 1579814 h 4296476"/>
            <a:gd name="connsiteX3" fmla="*/ 157370 w 687620"/>
            <a:gd name="connsiteY3" fmla="*/ 1049727 h 4296476"/>
            <a:gd name="connsiteX4" fmla="*/ 624463 w 687620"/>
            <a:gd name="connsiteY4" fmla="*/ 0 h 4296476"/>
            <a:gd name="connsiteX5" fmla="*/ 683785 w 687620"/>
            <a:gd name="connsiteY5" fmla="*/ 4008029 h 4296476"/>
            <a:gd name="connsiteX6" fmla="*/ 681681 w 687620"/>
            <a:gd name="connsiteY6" fmla="*/ 3978121 h 4296476"/>
            <a:gd name="connsiteX0" fmla="*/ 0 w 901273"/>
            <a:gd name="connsiteY0" fmla="*/ 1935966 h 4843821"/>
            <a:gd name="connsiteX1" fmla="*/ 132522 w 901273"/>
            <a:gd name="connsiteY1" fmla="*/ 2035357 h 4843821"/>
            <a:gd name="connsiteX2" fmla="*/ 165653 w 901273"/>
            <a:gd name="connsiteY2" fmla="*/ 1579814 h 4843821"/>
            <a:gd name="connsiteX3" fmla="*/ 157370 w 901273"/>
            <a:gd name="connsiteY3" fmla="*/ 1049727 h 4843821"/>
            <a:gd name="connsiteX4" fmla="*/ 624463 w 901273"/>
            <a:gd name="connsiteY4" fmla="*/ 0 h 4843821"/>
            <a:gd name="connsiteX5" fmla="*/ 683785 w 901273"/>
            <a:gd name="connsiteY5" fmla="*/ 4008029 h 4843821"/>
            <a:gd name="connsiteX6" fmla="*/ 901273 w 901273"/>
            <a:gd name="connsiteY6" fmla="*/ 4843664 h 4843821"/>
            <a:gd name="connsiteX0" fmla="*/ 0 w 683785"/>
            <a:gd name="connsiteY0" fmla="*/ 1935966 h 4008032"/>
            <a:gd name="connsiteX1" fmla="*/ 132522 w 683785"/>
            <a:gd name="connsiteY1" fmla="*/ 2035357 h 4008032"/>
            <a:gd name="connsiteX2" fmla="*/ 165653 w 683785"/>
            <a:gd name="connsiteY2" fmla="*/ 1579814 h 4008032"/>
            <a:gd name="connsiteX3" fmla="*/ 157370 w 683785"/>
            <a:gd name="connsiteY3" fmla="*/ 1049727 h 4008032"/>
            <a:gd name="connsiteX4" fmla="*/ 624463 w 683785"/>
            <a:gd name="connsiteY4" fmla="*/ 0 h 4008032"/>
            <a:gd name="connsiteX5" fmla="*/ 683785 w 683785"/>
            <a:gd name="connsiteY5" fmla="*/ 4008029 h 4008032"/>
            <a:gd name="connsiteX0" fmla="*/ 0 w 683785"/>
            <a:gd name="connsiteY0" fmla="*/ 1935966 h 4008032"/>
            <a:gd name="connsiteX1" fmla="*/ 132522 w 683785"/>
            <a:gd name="connsiteY1" fmla="*/ 2035357 h 4008032"/>
            <a:gd name="connsiteX2" fmla="*/ 165653 w 683785"/>
            <a:gd name="connsiteY2" fmla="*/ 1579814 h 4008032"/>
            <a:gd name="connsiteX3" fmla="*/ 157370 w 683785"/>
            <a:gd name="connsiteY3" fmla="*/ 1049727 h 4008032"/>
            <a:gd name="connsiteX4" fmla="*/ 624463 w 683785"/>
            <a:gd name="connsiteY4" fmla="*/ 0 h 4008032"/>
            <a:gd name="connsiteX5" fmla="*/ 665823 w 683785"/>
            <a:gd name="connsiteY5" fmla="*/ 2196781 h 4008032"/>
            <a:gd name="connsiteX6" fmla="*/ 683785 w 683785"/>
            <a:gd name="connsiteY6" fmla="*/ 4008029 h 4008032"/>
            <a:gd name="connsiteX0" fmla="*/ 0 w 889559"/>
            <a:gd name="connsiteY0" fmla="*/ 1935966 h 4875013"/>
            <a:gd name="connsiteX1" fmla="*/ 132522 w 889559"/>
            <a:gd name="connsiteY1" fmla="*/ 2035357 h 4875013"/>
            <a:gd name="connsiteX2" fmla="*/ 165653 w 889559"/>
            <a:gd name="connsiteY2" fmla="*/ 1579814 h 4875013"/>
            <a:gd name="connsiteX3" fmla="*/ 157370 w 889559"/>
            <a:gd name="connsiteY3" fmla="*/ 1049727 h 4875013"/>
            <a:gd name="connsiteX4" fmla="*/ 624463 w 889559"/>
            <a:gd name="connsiteY4" fmla="*/ 0 h 4875013"/>
            <a:gd name="connsiteX5" fmla="*/ 665823 w 889559"/>
            <a:gd name="connsiteY5" fmla="*/ 2196781 h 4875013"/>
            <a:gd name="connsiteX6" fmla="*/ 889559 w 889559"/>
            <a:gd name="connsiteY6" fmla="*/ 4875013 h 4875013"/>
            <a:gd name="connsiteX0" fmla="*/ 0 w 889559"/>
            <a:gd name="connsiteY0" fmla="*/ 1935966 h 4875013"/>
            <a:gd name="connsiteX1" fmla="*/ 132522 w 889559"/>
            <a:gd name="connsiteY1" fmla="*/ 2035357 h 4875013"/>
            <a:gd name="connsiteX2" fmla="*/ 165653 w 889559"/>
            <a:gd name="connsiteY2" fmla="*/ 1579814 h 4875013"/>
            <a:gd name="connsiteX3" fmla="*/ 157370 w 889559"/>
            <a:gd name="connsiteY3" fmla="*/ 1049727 h 4875013"/>
            <a:gd name="connsiteX4" fmla="*/ 624463 w 889559"/>
            <a:gd name="connsiteY4" fmla="*/ 0 h 4875013"/>
            <a:gd name="connsiteX5" fmla="*/ 706780 w 889559"/>
            <a:gd name="connsiteY5" fmla="*/ 4088380 h 4875013"/>
            <a:gd name="connsiteX6" fmla="*/ 889559 w 889559"/>
            <a:gd name="connsiteY6" fmla="*/ 4875013 h 4875013"/>
            <a:gd name="connsiteX0" fmla="*/ 0 w 915394"/>
            <a:gd name="connsiteY0" fmla="*/ 1935966 h 5049160"/>
            <a:gd name="connsiteX1" fmla="*/ 132522 w 915394"/>
            <a:gd name="connsiteY1" fmla="*/ 2035357 h 5049160"/>
            <a:gd name="connsiteX2" fmla="*/ 165653 w 915394"/>
            <a:gd name="connsiteY2" fmla="*/ 1579814 h 5049160"/>
            <a:gd name="connsiteX3" fmla="*/ 157370 w 915394"/>
            <a:gd name="connsiteY3" fmla="*/ 1049727 h 5049160"/>
            <a:gd name="connsiteX4" fmla="*/ 624463 w 915394"/>
            <a:gd name="connsiteY4" fmla="*/ 0 h 5049160"/>
            <a:gd name="connsiteX5" fmla="*/ 706780 w 915394"/>
            <a:gd name="connsiteY5" fmla="*/ 4088380 h 5049160"/>
            <a:gd name="connsiteX6" fmla="*/ 915394 w 915394"/>
            <a:gd name="connsiteY6" fmla="*/ 5049160 h 504916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915394" h="5049160">
              <a:moveTo>
                <a:pt x="0" y="1935966"/>
              </a:moveTo>
              <a:lnTo>
                <a:pt x="132522" y="2035357"/>
              </a:lnTo>
              <a:lnTo>
                <a:pt x="165653" y="1579814"/>
              </a:lnTo>
              <a:lnTo>
                <a:pt x="157370" y="1049727"/>
              </a:lnTo>
              <a:lnTo>
                <a:pt x="624463" y="0"/>
              </a:lnTo>
              <a:lnTo>
                <a:pt x="706780" y="4088380"/>
              </a:lnTo>
              <a:lnTo>
                <a:pt x="915394" y="5049160"/>
              </a:lnTo>
            </a:path>
          </a:pathLst>
        </a:custGeom>
        <a:noFill/>
        <a:ln w="25400">
          <a:solidFill>
            <a:schemeClr val="tx1"/>
          </a:solidFill>
          <a:prstDash val="sysDash"/>
          <a:round/>
          <a:headEnd/>
          <a:tailEnd type="non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xdr:from>
      <xdr:col>4</xdr:col>
      <xdr:colOff>315189</xdr:colOff>
      <xdr:row>23</xdr:row>
      <xdr:rowOff>139115</xdr:rowOff>
    </xdr:from>
    <xdr:to>
      <xdr:col>4</xdr:col>
      <xdr:colOff>417355</xdr:colOff>
      <xdr:row>25</xdr:row>
      <xdr:rowOff>117994</xdr:rowOff>
    </xdr:to>
    <xdr:sp macro="" textlink="">
      <xdr:nvSpPr>
        <xdr:cNvPr id="132" name="左大かっこ 131">
          <a:extLst>
            <a:ext uri="{FF2B5EF4-FFF2-40B4-BE49-F238E27FC236}">
              <a16:creationId xmlns:a16="http://schemas.microsoft.com/office/drawing/2014/main" id="{492BA105-A7B2-8EB6-28D6-F405EEE16352}"/>
            </a:ext>
          </a:extLst>
        </xdr:cNvPr>
        <xdr:cNvSpPr/>
      </xdr:nvSpPr>
      <xdr:spPr bwMode="auto">
        <a:xfrm rot="11331076">
          <a:off x="2505939" y="4406315"/>
          <a:ext cx="102166" cy="340829"/>
        </a:xfrm>
        <a:prstGeom prst="leftBracket">
          <a:avLst/>
        </a:prstGeom>
        <a:noFill/>
        <a:ln w="3810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algn="l"/>
          <a:endParaRPr kumimoji="1" lang="ja-JP" altLang="en-US" sz="1100" kern="1200"/>
        </a:p>
      </xdr:txBody>
    </xdr:sp>
    <xdr:clientData/>
  </xdr:twoCellAnchor>
  <xdr:twoCellAnchor>
    <xdr:from>
      <xdr:col>2</xdr:col>
      <xdr:colOff>17990</xdr:colOff>
      <xdr:row>26</xdr:row>
      <xdr:rowOff>67645</xdr:rowOff>
    </xdr:from>
    <xdr:to>
      <xdr:col>2</xdr:col>
      <xdr:colOff>126056</xdr:colOff>
      <xdr:row>27</xdr:row>
      <xdr:rowOff>137133</xdr:rowOff>
    </xdr:to>
    <xdr:sp macro="" textlink="">
      <xdr:nvSpPr>
        <xdr:cNvPr id="133" name="左大かっこ 132">
          <a:extLst>
            <a:ext uri="{FF2B5EF4-FFF2-40B4-BE49-F238E27FC236}">
              <a16:creationId xmlns:a16="http://schemas.microsoft.com/office/drawing/2014/main" id="{7F1E8022-391D-E07B-E874-5CE0176FF23E}"/>
            </a:ext>
          </a:extLst>
        </xdr:cNvPr>
        <xdr:cNvSpPr/>
      </xdr:nvSpPr>
      <xdr:spPr bwMode="auto">
        <a:xfrm rot="1380662">
          <a:off x="1108438" y="4948386"/>
          <a:ext cx="108066" cy="253419"/>
        </a:xfrm>
        <a:prstGeom prst="leftBracket">
          <a:avLst/>
        </a:prstGeom>
        <a:noFill/>
        <a:ln w="38100" cap="flat" cmpd="sng" algn="ctr">
          <a:solidFill>
            <a:srgbClr val="FFC000"/>
          </a:solidFill>
          <a:prstDash val="solid"/>
          <a:round/>
          <a:headEnd type="none" w="med" len="med"/>
          <a:tailEnd type="none" w="med" len="med"/>
        </a:ln>
        <a:effectLst/>
      </xdr:spPr>
      <xdr:txBody>
        <a:bodyPr vertOverflow="clip" wrap="square" lIns="18288" tIns="0" rIns="0" bIns="0" rtlCol="0" anchor="ctr" upright="1"/>
        <a:lstStyle/>
        <a:p>
          <a:pPr algn="l"/>
          <a:endParaRPr kumimoji="1" lang="ja-JP" altLang="en-US" sz="1100" kern="1200"/>
        </a:p>
      </xdr:txBody>
    </xdr:sp>
    <xdr:clientData/>
  </xdr:twoCellAnchor>
  <xdr:twoCellAnchor editAs="absolute">
    <xdr:from>
      <xdr:col>4</xdr:col>
      <xdr:colOff>117287</xdr:colOff>
      <xdr:row>8</xdr:row>
      <xdr:rowOff>28575</xdr:rowOff>
    </xdr:from>
    <xdr:to>
      <xdr:col>6</xdr:col>
      <xdr:colOff>546099</xdr:colOff>
      <xdr:row>19</xdr:row>
      <xdr:rowOff>101600</xdr:rowOff>
    </xdr:to>
    <xdr:sp macro="" textlink="">
      <xdr:nvSpPr>
        <xdr:cNvPr id="140" name="フリーフォーム: 図形 139">
          <a:extLst>
            <a:ext uri="{FF2B5EF4-FFF2-40B4-BE49-F238E27FC236}">
              <a16:creationId xmlns:a16="http://schemas.microsoft.com/office/drawing/2014/main" id="{BBF8C76A-56AB-0282-8219-27C35901B0C7}"/>
            </a:ext>
          </a:extLst>
        </xdr:cNvPr>
        <xdr:cNvSpPr/>
      </xdr:nvSpPr>
      <xdr:spPr bwMode="auto">
        <a:xfrm>
          <a:off x="2308037" y="1577975"/>
          <a:ext cx="1682937" cy="2070100"/>
        </a:xfrm>
        <a:custGeom>
          <a:avLst/>
          <a:gdLst>
            <a:gd name="connsiteX0" fmla="*/ 745435 w 2410239"/>
            <a:gd name="connsiteY0" fmla="*/ 1847022 h 2020957"/>
            <a:gd name="connsiteX1" fmla="*/ 430696 w 2410239"/>
            <a:gd name="connsiteY1" fmla="*/ 2020957 h 2020957"/>
            <a:gd name="connsiteX2" fmla="*/ 0 w 2410239"/>
            <a:gd name="connsiteY2" fmla="*/ 1648239 h 2020957"/>
            <a:gd name="connsiteX3" fmla="*/ 140805 w 2410239"/>
            <a:gd name="connsiteY3" fmla="*/ 844826 h 2020957"/>
            <a:gd name="connsiteX4" fmla="*/ 240196 w 2410239"/>
            <a:gd name="connsiteY4" fmla="*/ 182218 h 2020957"/>
            <a:gd name="connsiteX5" fmla="*/ 1548848 w 2410239"/>
            <a:gd name="connsiteY5" fmla="*/ 1350065 h 2020957"/>
            <a:gd name="connsiteX6" fmla="*/ 2410239 w 2410239"/>
            <a:gd name="connsiteY6" fmla="*/ 347870 h 2020957"/>
            <a:gd name="connsiteX7" fmla="*/ 2319131 w 2410239"/>
            <a:gd name="connsiteY7" fmla="*/ 0 h 2020957"/>
            <a:gd name="connsiteX0" fmla="*/ 745435 w 2410239"/>
            <a:gd name="connsiteY0" fmla="*/ 1847022 h 2020957"/>
            <a:gd name="connsiteX1" fmla="*/ 430696 w 2410239"/>
            <a:gd name="connsiteY1" fmla="*/ 2020957 h 2020957"/>
            <a:gd name="connsiteX2" fmla="*/ 0 w 2410239"/>
            <a:gd name="connsiteY2" fmla="*/ 1648239 h 2020957"/>
            <a:gd name="connsiteX3" fmla="*/ 140805 w 2410239"/>
            <a:gd name="connsiteY3" fmla="*/ 844826 h 2020957"/>
            <a:gd name="connsiteX4" fmla="*/ 240196 w 2410239"/>
            <a:gd name="connsiteY4" fmla="*/ 182218 h 2020957"/>
            <a:gd name="connsiteX5" fmla="*/ 1499153 w 2410239"/>
            <a:gd name="connsiteY5" fmla="*/ 1192695 h 2020957"/>
            <a:gd name="connsiteX6" fmla="*/ 2410239 w 2410239"/>
            <a:gd name="connsiteY6" fmla="*/ 347870 h 2020957"/>
            <a:gd name="connsiteX7" fmla="*/ 2319131 w 2410239"/>
            <a:gd name="connsiteY7" fmla="*/ 0 h 2020957"/>
            <a:gd name="connsiteX0" fmla="*/ 745435 w 2319131"/>
            <a:gd name="connsiteY0" fmla="*/ 1847022 h 2020957"/>
            <a:gd name="connsiteX1" fmla="*/ 430696 w 2319131"/>
            <a:gd name="connsiteY1" fmla="*/ 2020957 h 2020957"/>
            <a:gd name="connsiteX2" fmla="*/ 0 w 2319131"/>
            <a:gd name="connsiteY2" fmla="*/ 1648239 h 2020957"/>
            <a:gd name="connsiteX3" fmla="*/ 140805 w 2319131"/>
            <a:gd name="connsiteY3" fmla="*/ 844826 h 2020957"/>
            <a:gd name="connsiteX4" fmla="*/ 240196 w 2319131"/>
            <a:gd name="connsiteY4" fmla="*/ 182218 h 2020957"/>
            <a:gd name="connsiteX5" fmla="*/ 1499153 w 2319131"/>
            <a:gd name="connsiteY5" fmla="*/ 1192695 h 2020957"/>
            <a:gd name="connsiteX6" fmla="*/ 2310847 w 2319131"/>
            <a:gd name="connsiteY6" fmla="*/ 323022 h 2020957"/>
            <a:gd name="connsiteX7" fmla="*/ 2319131 w 2319131"/>
            <a:gd name="connsiteY7" fmla="*/ 0 h 2020957"/>
            <a:gd name="connsiteX0" fmla="*/ 745435 w 2310847"/>
            <a:gd name="connsiteY0" fmla="*/ 1805609 h 1979544"/>
            <a:gd name="connsiteX1" fmla="*/ 430696 w 2310847"/>
            <a:gd name="connsiteY1" fmla="*/ 1979544 h 1979544"/>
            <a:gd name="connsiteX2" fmla="*/ 0 w 2310847"/>
            <a:gd name="connsiteY2" fmla="*/ 1606826 h 1979544"/>
            <a:gd name="connsiteX3" fmla="*/ 140805 w 2310847"/>
            <a:gd name="connsiteY3" fmla="*/ 803413 h 1979544"/>
            <a:gd name="connsiteX4" fmla="*/ 240196 w 2310847"/>
            <a:gd name="connsiteY4" fmla="*/ 140805 h 1979544"/>
            <a:gd name="connsiteX5" fmla="*/ 1499153 w 2310847"/>
            <a:gd name="connsiteY5" fmla="*/ 1151282 h 1979544"/>
            <a:gd name="connsiteX6" fmla="*/ 2310847 w 2310847"/>
            <a:gd name="connsiteY6" fmla="*/ 281609 h 1979544"/>
            <a:gd name="connsiteX7" fmla="*/ 2252870 w 2310847"/>
            <a:gd name="connsiteY7" fmla="*/ 0 h 1979544"/>
            <a:gd name="connsiteX0" fmla="*/ 745435 w 2895024"/>
            <a:gd name="connsiteY0" fmla="*/ 2315268 h 2489203"/>
            <a:gd name="connsiteX1" fmla="*/ 430696 w 2895024"/>
            <a:gd name="connsiteY1" fmla="*/ 2489203 h 2489203"/>
            <a:gd name="connsiteX2" fmla="*/ 0 w 2895024"/>
            <a:gd name="connsiteY2" fmla="*/ 2116485 h 2489203"/>
            <a:gd name="connsiteX3" fmla="*/ 140805 w 2895024"/>
            <a:gd name="connsiteY3" fmla="*/ 1313072 h 2489203"/>
            <a:gd name="connsiteX4" fmla="*/ 240196 w 2895024"/>
            <a:gd name="connsiteY4" fmla="*/ 650464 h 2489203"/>
            <a:gd name="connsiteX5" fmla="*/ 1499153 w 2895024"/>
            <a:gd name="connsiteY5" fmla="*/ 1660941 h 2489203"/>
            <a:gd name="connsiteX6" fmla="*/ 2310847 w 2895024"/>
            <a:gd name="connsiteY6" fmla="*/ 791268 h 2489203"/>
            <a:gd name="connsiteX7" fmla="*/ 2894583 w 2895024"/>
            <a:gd name="connsiteY7" fmla="*/ 0 h 2489203"/>
            <a:gd name="connsiteX0" fmla="*/ 745435 w 2734557"/>
            <a:gd name="connsiteY0" fmla="*/ 2134520 h 2308455"/>
            <a:gd name="connsiteX1" fmla="*/ 430696 w 2734557"/>
            <a:gd name="connsiteY1" fmla="*/ 2308455 h 2308455"/>
            <a:gd name="connsiteX2" fmla="*/ 0 w 2734557"/>
            <a:gd name="connsiteY2" fmla="*/ 1935737 h 2308455"/>
            <a:gd name="connsiteX3" fmla="*/ 140805 w 2734557"/>
            <a:gd name="connsiteY3" fmla="*/ 1132324 h 2308455"/>
            <a:gd name="connsiteX4" fmla="*/ 240196 w 2734557"/>
            <a:gd name="connsiteY4" fmla="*/ 469716 h 2308455"/>
            <a:gd name="connsiteX5" fmla="*/ 1499153 w 2734557"/>
            <a:gd name="connsiteY5" fmla="*/ 1480193 h 2308455"/>
            <a:gd name="connsiteX6" fmla="*/ 2310847 w 2734557"/>
            <a:gd name="connsiteY6" fmla="*/ 610520 h 2308455"/>
            <a:gd name="connsiteX7" fmla="*/ 2733967 w 2734557"/>
            <a:gd name="connsiteY7" fmla="*/ 0 h 2308455"/>
            <a:gd name="connsiteX0" fmla="*/ 745435 w 2733967"/>
            <a:gd name="connsiteY0" fmla="*/ 2134520 h 2308455"/>
            <a:gd name="connsiteX1" fmla="*/ 430696 w 2733967"/>
            <a:gd name="connsiteY1" fmla="*/ 2308455 h 2308455"/>
            <a:gd name="connsiteX2" fmla="*/ 0 w 2733967"/>
            <a:gd name="connsiteY2" fmla="*/ 1935737 h 2308455"/>
            <a:gd name="connsiteX3" fmla="*/ 140805 w 2733967"/>
            <a:gd name="connsiteY3" fmla="*/ 1132324 h 2308455"/>
            <a:gd name="connsiteX4" fmla="*/ 240196 w 2733967"/>
            <a:gd name="connsiteY4" fmla="*/ 469716 h 2308455"/>
            <a:gd name="connsiteX5" fmla="*/ 1499153 w 2733967"/>
            <a:gd name="connsiteY5" fmla="*/ 1480193 h 2308455"/>
            <a:gd name="connsiteX6" fmla="*/ 2733967 w 2733967"/>
            <a:gd name="connsiteY6" fmla="*/ 0 h 2308455"/>
            <a:gd name="connsiteX0" fmla="*/ 745435 w 2776904"/>
            <a:gd name="connsiteY0" fmla="*/ 2081358 h 2255293"/>
            <a:gd name="connsiteX1" fmla="*/ 430696 w 2776904"/>
            <a:gd name="connsiteY1" fmla="*/ 2255293 h 2255293"/>
            <a:gd name="connsiteX2" fmla="*/ 0 w 2776904"/>
            <a:gd name="connsiteY2" fmla="*/ 1882575 h 2255293"/>
            <a:gd name="connsiteX3" fmla="*/ 140805 w 2776904"/>
            <a:gd name="connsiteY3" fmla="*/ 1079162 h 2255293"/>
            <a:gd name="connsiteX4" fmla="*/ 240196 w 2776904"/>
            <a:gd name="connsiteY4" fmla="*/ 416554 h 2255293"/>
            <a:gd name="connsiteX5" fmla="*/ 1499153 w 2776904"/>
            <a:gd name="connsiteY5" fmla="*/ 1427031 h 2255293"/>
            <a:gd name="connsiteX6" fmla="*/ 2776904 w 2776904"/>
            <a:gd name="connsiteY6" fmla="*/ 0 h 2255293"/>
            <a:gd name="connsiteX0" fmla="*/ 745435 w 3120506"/>
            <a:gd name="connsiteY0" fmla="*/ 1664804 h 1947938"/>
            <a:gd name="connsiteX1" fmla="*/ 430696 w 3120506"/>
            <a:gd name="connsiteY1" fmla="*/ 1838739 h 1947938"/>
            <a:gd name="connsiteX2" fmla="*/ 0 w 3120506"/>
            <a:gd name="connsiteY2" fmla="*/ 1466021 h 1947938"/>
            <a:gd name="connsiteX3" fmla="*/ 140805 w 3120506"/>
            <a:gd name="connsiteY3" fmla="*/ 662608 h 1947938"/>
            <a:gd name="connsiteX4" fmla="*/ 240196 w 3120506"/>
            <a:gd name="connsiteY4" fmla="*/ 0 h 1947938"/>
            <a:gd name="connsiteX5" fmla="*/ 1499153 w 3120506"/>
            <a:gd name="connsiteY5" fmla="*/ 1010477 h 1947938"/>
            <a:gd name="connsiteX6" fmla="*/ 3120506 w 3120506"/>
            <a:gd name="connsiteY6" fmla="*/ 1867450 h 1947938"/>
            <a:gd name="connsiteX0" fmla="*/ 745435 w 1499153"/>
            <a:gd name="connsiteY0" fmla="*/ 1664804 h 1838740"/>
            <a:gd name="connsiteX1" fmla="*/ 430696 w 1499153"/>
            <a:gd name="connsiteY1" fmla="*/ 1838739 h 1838740"/>
            <a:gd name="connsiteX2" fmla="*/ 0 w 1499153"/>
            <a:gd name="connsiteY2" fmla="*/ 1466021 h 1838740"/>
            <a:gd name="connsiteX3" fmla="*/ 140805 w 1499153"/>
            <a:gd name="connsiteY3" fmla="*/ 662608 h 1838740"/>
            <a:gd name="connsiteX4" fmla="*/ 240196 w 1499153"/>
            <a:gd name="connsiteY4" fmla="*/ 0 h 1838740"/>
            <a:gd name="connsiteX5" fmla="*/ 1499153 w 1499153"/>
            <a:gd name="connsiteY5" fmla="*/ 1010477 h 1838740"/>
            <a:gd name="connsiteX0" fmla="*/ 745435 w 2767698"/>
            <a:gd name="connsiteY0" fmla="*/ 1664804 h 1996858"/>
            <a:gd name="connsiteX1" fmla="*/ 430696 w 2767698"/>
            <a:gd name="connsiteY1" fmla="*/ 1838739 h 1996858"/>
            <a:gd name="connsiteX2" fmla="*/ 0 w 2767698"/>
            <a:gd name="connsiteY2" fmla="*/ 1466021 h 1996858"/>
            <a:gd name="connsiteX3" fmla="*/ 140805 w 2767698"/>
            <a:gd name="connsiteY3" fmla="*/ 662608 h 1996858"/>
            <a:gd name="connsiteX4" fmla="*/ 240196 w 2767698"/>
            <a:gd name="connsiteY4" fmla="*/ 0 h 1996858"/>
            <a:gd name="connsiteX5" fmla="*/ 2767698 w 2767698"/>
            <a:gd name="connsiteY5" fmla="*/ 1996858 h 1996858"/>
            <a:gd name="connsiteX0" fmla="*/ 745435 w 3620346"/>
            <a:gd name="connsiteY0" fmla="*/ 1664804 h 2654444"/>
            <a:gd name="connsiteX1" fmla="*/ 430696 w 3620346"/>
            <a:gd name="connsiteY1" fmla="*/ 1838739 h 2654444"/>
            <a:gd name="connsiteX2" fmla="*/ 0 w 3620346"/>
            <a:gd name="connsiteY2" fmla="*/ 1466021 h 2654444"/>
            <a:gd name="connsiteX3" fmla="*/ 140805 w 3620346"/>
            <a:gd name="connsiteY3" fmla="*/ 662608 h 2654444"/>
            <a:gd name="connsiteX4" fmla="*/ 240196 w 3620346"/>
            <a:gd name="connsiteY4" fmla="*/ 0 h 2654444"/>
            <a:gd name="connsiteX5" fmla="*/ 3620346 w 3620346"/>
            <a:gd name="connsiteY5" fmla="*/ 2654444 h 2654444"/>
            <a:gd name="connsiteX0" fmla="*/ 745435 w 3620346"/>
            <a:gd name="connsiteY0" fmla="*/ 1625349 h 2614989"/>
            <a:gd name="connsiteX1" fmla="*/ 430696 w 3620346"/>
            <a:gd name="connsiteY1" fmla="*/ 1799284 h 2614989"/>
            <a:gd name="connsiteX2" fmla="*/ 0 w 3620346"/>
            <a:gd name="connsiteY2" fmla="*/ 1426566 h 2614989"/>
            <a:gd name="connsiteX3" fmla="*/ 140805 w 3620346"/>
            <a:gd name="connsiteY3" fmla="*/ 623153 h 2614989"/>
            <a:gd name="connsiteX4" fmla="*/ 399473 w 3620346"/>
            <a:gd name="connsiteY4" fmla="*/ 0 h 2614989"/>
            <a:gd name="connsiteX5" fmla="*/ 3620346 w 3620346"/>
            <a:gd name="connsiteY5" fmla="*/ 2614989 h 2614989"/>
            <a:gd name="connsiteX0" fmla="*/ 745435 w 3620346"/>
            <a:gd name="connsiteY0" fmla="*/ 1625349 h 2614989"/>
            <a:gd name="connsiteX1" fmla="*/ 430696 w 3620346"/>
            <a:gd name="connsiteY1" fmla="*/ 1799284 h 2614989"/>
            <a:gd name="connsiteX2" fmla="*/ 0 w 3620346"/>
            <a:gd name="connsiteY2" fmla="*/ 1426566 h 2614989"/>
            <a:gd name="connsiteX3" fmla="*/ 140805 w 3620346"/>
            <a:gd name="connsiteY3" fmla="*/ 623153 h 2614989"/>
            <a:gd name="connsiteX4" fmla="*/ 399473 w 3620346"/>
            <a:gd name="connsiteY4" fmla="*/ 0 h 2614989"/>
            <a:gd name="connsiteX5" fmla="*/ 3085862 w 3620346"/>
            <a:gd name="connsiteY5" fmla="*/ 2179028 h 2614989"/>
            <a:gd name="connsiteX6" fmla="*/ 3620346 w 3620346"/>
            <a:gd name="connsiteY6" fmla="*/ 2614989 h 2614989"/>
            <a:gd name="connsiteX0" fmla="*/ 745435 w 3620346"/>
            <a:gd name="connsiteY0" fmla="*/ 1625349 h 2614989"/>
            <a:gd name="connsiteX1" fmla="*/ 430696 w 3620346"/>
            <a:gd name="connsiteY1" fmla="*/ 1799284 h 2614989"/>
            <a:gd name="connsiteX2" fmla="*/ 0 w 3620346"/>
            <a:gd name="connsiteY2" fmla="*/ 1426566 h 2614989"/>
            <a:gd name="connsiteX3" fmla="*/ 140805 w 3620346"/>
            <a:gd name="connsiteY3" fmla="*/ 623153 h 2614989"/>
            <a:gd name="connsiteX4" fmla="*/ 399473 w 3620346"/>
            <a:gd name="connsiteY4" fmla="*/ 0 h 2614989"/>
            <a:gd name="connsiteX5" fmla="*/ 3563688 w 3620346"/>
            <a:gd name="connsiteY5" fmla="*/ 2468365 h 2614989"/>
            <a:gd name="connsiteX6" fmla="*/ 3620346 w 3620346"/>
            <a:gd name="connsiteY6" fmla="*/ 2614989 h 2614989"/>
            <a:gd name="connsiteX0" fmla="*/ 745435 w 3692885"/>
            <a:gd name="connsiteY0" fmla="*/ 1625349 h 3798645"/>
            <a:gd name="connsiteX1" fmla="*/ 430696 w 3692885"/>
            <a:gd name="connsiteY1" fmla="*/ 1799284 h 3798645"/>
            <a:gd name="connsiteX2" fmla="*/ 0 w 3692885"/>
            <a:gd name="connsiteY2" fmla="*/ 1426566 h 3798645"/>
            <a:gd name="connsiteX3" fmla="*/ 140805 w 3692885"/>
            <a:gd name="connsiteY3" fmla="*/ 623153 h 3798645"/>
            <a:gd name="connsiteX4" fmla="*/ 399473 w 3692885"/>
            <a:gd name="connsiteY4" fmla="*/ 0 h 3798645"/>
            <a:gd name="connsiteX5" fmla="*/ 3563688 w 3692885"/>
            <a:gd name="connsiteY5" fmla="*/ 2468365 h 3798645"/>
            <a:gd name="connsiteX6" fmla="*/ 3692885 w 3692885"/>
            <a:gd name="connsiteY6" fmla="*/ 3798645 h 3798645"/>
            <a:gd name="connsiteX0" fmla="*/ 745435 w 3692885"/>
            <a:gd name="connsiteY0" fmla="*/ 1625349 h 3798645"/>
            <a:gd name="connsiteX1" fmla="*/ 430696 w 3692885"/>
            <a:gd name="connsiteY1" fmla="*/ 1799284 h 3798645"/>
            <a:gd name="connsiteX2" fmla="*/ 0 w 3692885"/>
            <a:gd name="connsiteY2" fmla="*/ 1426566 h 3798645"/>
            <a:gd name="connsiteX3" fmla="*/ 140805 w 3692885"/>
            <a:gd name="connsiteY3" fmla="*/ 623153 h 3798645"/>
            <a:gd name="connsiteX4" fmla="*/ 399473 w 3692885"/>
            <a:gd name="connsiteY4" fmla="*/ 0 h 3798645"/>
            <a:gd name="connsiteX5" fmla="*/ 3563688 w 3692885"/>
            <a:gd name="connsiteY5" fmla="*/ 2468365 h 3798645"/>
            <a:gd name="connsiteX6" fmla="*/ 3615775 w 3692885"/>
            <a:gd name="connsiteY6" fmla="*/ 2984915 h 3798645"/>
            <a:gd name="connsiteX7" fmla="*/ 3692885 w 3692885"/>
            <a:gd name="connsiteY7" fmla="*/ 3798645 h 3798645"/>
            <a:gd name="connsiteX0" fmla="*/ 745435 w 4039751"/>
            <a:gd name="connsiteY0" fmla="*/ 1625349 h 4166893"/>
            <a:gd name="connsiteX1" fmla="*/ 430696 w 4039751"/>
            <a:gd name="connsiteY1" fmla="*/ 1799284 h 4166893"/>
            <a:gd name="connsiteX2" fmla="*/ 0 w 4039751"/>
            <a:gd name="connsiteY2" fmla="*/ 1426566 h 4166893"/>
            <a:gd name="connsiteX3" fmla="*/ 140805 w 4039751"/>
            <a:gd name="connsiteY3" fmla="*/ 623153 h 4166893"/>
            <a:gd name="connsiteX4" fmla="*/ 399473 w 4039751"/>
            <a:gd name="connsiteY4" fmla="*/ 0 h 4166893"/>
            <a:gd name="connsiteX5" fmla="*/ 3563688 w 4039751"/>
            <a:gd name="connsiteY5" fmla="*/ 2468365 h 4166893"/>
            <a:gd name="connsiteX6" fmla="*/ 3615775 w 4039751"/>
            <a:gd name="connsiteY6" fmla="*/ 2984915 h 4166893"/>
            <a:gd name="connsiteX7" fmla="*/ 4039751 w 4039751"/>
            <a:gd name="connsiteY7" fmla="*/ 4166893 h 4166893"/>
            <a:gd name="connsiteX0" fmla="*/ 745435 w 4039751"/>
            <a:gd name="connsiteY0" fmla="*/ 1625349 h 4166893"/>
            <a:gd name="connsiteX1" fmla="*/ 430696 w 4039751"/>
            <a:gd name="connsiteY1" fmla="*/ 1799284 h 4166893"/>
            <a:gd name="connsiteX2" fmla="*/ 0 w 4039751"/>
            <a:gd name="connsiteY2" fmla="*/ 1426566 h 4166893"/>
            <a:gd name="connsiteX3" fmla="*/ 140805 w 4039751"/>
            <a:gd name="connsiteY3" fmla="*/ 623153 h 4166893"/>
            <a:gd name="connsiteX4" fmla="*/ 399473 w 4039751"/>
            <a:gd name="connsiteY4" fmla="*/ 0 h 4166893"/>
            <a:gd name="connsiteX5" fmla="*/ 3563688 w 4039751"/>
            <a:gd name="connsiteY5" fmla="*/ 2468365 h 4166893"/>
            <a:gd name="connsiteX6" fmla="*/ 3688165 w 4039751"/>
            <a:gd name="connsiteY6" fmla="*/ 3776433 h 4166893"/>
            <a:gd name="connsiteX7" fmla="*/ 4039751 w 4039751"/>
            <a:gd name="connsiteY7" fmla="*/ 4166893 h 4166893"/>
            <a:gd name="connsiteX0" fmla="*/ 745435 w 3952735"/>
            <a:gd name="connsiteY0" fmla="*/ 1625349 h 4048527"/>
            <a:gd name="connsiteX1" fmla="*/ 430696 w 3952735"/>
            <a:gd name="connsiteY1" fmla="*/ 1799284 h 4048527"/>
            <a:gd name="connsiteX2" fmla="*/ 0 w 3952735"/>
            <a:gd name="connsiteY2" fmla="*/ 1426566 h 4048527"/>
            <a:gd name="connsiteX3" fmla="*/ 140805 w 3952735"/>
            <a:gd name="connsiteY3" fmla="*/ 623153 h 4048527"/>
            <a:gd name="connsiteX4" fmla="*/ 399473 w 3952735"/>
            <a:gd name="connsiteY4" fmla="*/ 0 h 4048527"/>
            <a:gd name="connsiteX5" fmla="*/ 3563688 w 3952735"/>
            <a:gd name="connsiteY5" fmla="*/ 2468365 h 4048527"/>
            <a:gd name="connsiteX6" fmla="*/ 3688165 w 3952735"/>
            <a:gd name="connsiteY6" fmla="*/ 3776433 h 4048527"/>
            <a:gd name="connsiteX7" fmla="*/ 3952735 w 3952735"/>
            <a:gd name="connsiteY7" fmla="*/ 4048527 h 4048527"/>
            <a:gd name="connsiteX0" fmla="*/ 430696 w 3952735"/>
            <a:gd name="connsiteY0" fmla="*/ 1799284 h 4048527"/>
            <a:gd name="connsiteX1" fmla="*/ 0 w 3952735"/>
            <a:gd name="connsiteY1" fmla="*/ 1426566 h 4048527"/>
            <a:gd name="connsiteX2" fmla="*/ 140805 w 3952735"/>
            <a:gd name="connsiteY2" fmla="*/ 623153 h 4048527"/>
            <a:gd name="connsiteX3" fmla="*/ 399473 w 3952735"/>
            <a:gd name="connsiteY3" fmla="*/ 0 h 4048527"/>
            <a:gd name="connsiteX4" fmla="*/ 3563688 w 3952735"/>
            <a:gd name="connsiteY4" fmla="*/ 2468365 h 4048527"/>
            <a:gd name="connsiteX5" fmla="*/ 3688165 w 3952735"/>
            <a:gd name="connsiteY5" fmla="*/ 3776433 h 4048527"/>
            <a:gd name="connsiteX6" fmla="*/ 3952735 w 3952735"/>
            <a:gd name="connsiteY6" fmla="*/ 4048527 h 4048527"/>
            <a:gd name="connsiteX0" fmla="*/ 0 w 3952735"/>
            <a:gd name="connsiteY0" fmla="*/ 1426566 h 4048527"/>
            <a:gd name="connsiteX1" fmla="*/ 140805 w 3952735"/>
            <a:gd name="connsiteY1" fmla="*/ 623153 h 4048527"/>
            <a:gd name="connsiteX2" fmla="*/ 399473 w 3952735"/>
            <a:gd name="connsiteY2" fmla="*/ 0 h 4048527"/>
            <a:gd name="connsiteX3" fmla="*/ 3563688 w 3952735"/>
            <a:gd name="connsiteY3" fmla="*/ 2468365 h 4048527"/>
            <a:gd name="connsiteX4" fmla="*/ 3688165 w 3952735"/>
            <a:gd name="connsiteY4" fmla="*/ 3776433 h 4048527"/>
            <a:gd name="connsiteX5" fmla="*/ 3952735 w 3952735"/>
            <a:gd name="connsiteY5" fmla="*/ 4048527 h 4048527"/>
            <a:gd name="connsiteX0" fmla="*/ 1 w 3811931"/>
            <a:gd name="connsiteY0" fmla="*/ 623153 h 4048527"/>
            <a:gd name="connsiteX1" fmla="*/ 258669 w 3811931"/>
            <a:gd name="connsiteY1" fmla="*/ 0 h 4048527"/>
            <a:gd name="connsiteX2" fmla="*/ 3422884 w 3811931"/>
            <a:gd name="connsiteY2" fmla="*/ 2468365 h 4048527"/>
            <a:gd name="connsiteX3" fmla="*/ 3547361 w 3811931"/>
            <a:gd name="connsiteY3" fmla="*/ 3776433 h 4048527"/>
            <a:gd name="connsiteX4" fmla="*/ 3811931 w 3811931"/>
            <a:gd name="connsiteY4" fmla="*/ 4048527 h 4048527"/>
            <a:gd name="connsiteX0" fmla="*/ 0 w 3553262"/>
            <a:gd name="connsiteY0" fmla="*/ 0 h 4048527"/>
            <a:gd name="connsiteX1" fmla="*/ 3164215 w 3553262"/>
            <a:gd name="connsiteY1" fmla="*/ 2468365 h 4048527"/>
            <a:gd name="connsiteX2" fmla="*/ 3288692 w 3553262"/>
            <a:gd name="connsiteY2" fmla="*/ 3776433 h 4048527"/>
            <a:gd name="connsiteX3" fmla="*/ 3553262 w 3553262"/>
            <a:gd name="connsiteY3" fmla="*/ 4048527 h 4048527"/>
            <a:gd name="connsiteX0" fmla="*/ 0 w 3658465"/>
            <a:gd name="connsiteY0" fmla="*/ 0 h 4144974"/>
            <a:gd name="connsiteX1" fmla="*/ 3164215 w 3658465"/>
            <a:gd name="connsiteY1" fmla="*/ 2468365 h 4144974"/>
            <a:gd name="connsiteX2" fmla="*/ 3288692 w 3658465"/>
            <a:gd name="connsiteY2" fmla="*/ 3776433 h 4144974"/>
            <a:gd name="connsiteX3" fmla="*/ 3658465 w 3658465"/>
            <a:gd name="connsiteY3" fmla="*/ 4144974 h 4144974"/>
          </a:gdLst>
          <a:ahLst/>
          <a:cxnLst>
            <a:cxn ang="0">
              <a:pos x="connsiteX0" y="connsiteY0"/>
            </a:cxn>
            <a:cxn ang="0">
              <a:pos x="connsiteX1" y="connsiteY1"/>
            </a:cxn>
            <a:cxn ang="0">
              <a:pos x="connsiteX2" y="connsiteY2"/>
            </a:cxn>
            <a:cxn ang="0">
              <a:pos x="connsiteX3" y="connsiteY3"/>
            </a:cxn>
          </a:cxnLst>
          <a:rect l="l" t="t" r="r" b="b"/>
          <a:pathLst>
            <a:path w="3658465" h="4144974">
              <a:moveTo>
                <a:pt x="0" y="0"/>
              </a:moveTo>
              <a:lnTo>
                <a:pt x="3164215" y="2468365"/>
              </a:lnTo>
              <a:lnTo>
                <a:pt x="3288692" y="3776433"/>
              </a:lnTo>
              <a:lnTo>
                <a:pt x="3658465" y="4144974"/>
              </a:lnTo>
            </a:path>
          </a:pathLst>
        </a:custGeom>
        <a:noFill/>
        <a:ln w="25400">
          <a:solidFill>
            <a:schemeClr val="tx1"/>
          </a:solidFill>
          <a:prstDash val="solid"/>
          <a:round/>
          <a:headEnd type="triangle"/>
          <a:tailEnd type="non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3</xdr:col>
      <xdr:colOff>142938</xdr:colOff>
      <xdr:row>23</xdr:row>
      <xdr:rowOff>134806</xdr:rowOff>
    </xdr:from>
    <xdr:to>
      <xdr:col>5</xdr:col>
      <xdr:colOff>6912</xdr:colOff>
      <xdr:row>25</xdr:row>
      <xdr:rowOff>123981</xdr:rowOff>
    </xdr:to>
    <xdr:sp macro="" textlink="">
      <xdr:nvSpPr>
        <xdr:cNvPr id="141" name="フリーフォーム: 図形 140">
          <a:extLst>
            <a:ext uri="{FF2B5EF4-FFF2-40B4-BE49-F238E27FC236}">
              <a16:creationId xmlns:a16="http://schemas.microsoft.com/office/drawing/2014/main" id="{EEB0FA57-5F99-2E0C-9D16-2A46457AA131}"/>
            </a:ext>
          </a:extLst>
        </xdr:cNvPr>
        <xdr:cNvSpPr/>
      </xdr:nvSpPr>
      <xdr:spPr bwMode="auto">
        <a:xfrm rot="19697159">
          <a:off x="1870138" y="4402006"/>
          <a:ext cx="959349" cy="354300"/>
        </a:xfrm>
        <a:custGeom>
          <a:avLst/>
          <a:gdLst>
            <a:gd name="connsiteX0" fmla="*/ 45793 w 45793"/>
            <a:gd name="connsiteY0" fmla="*/ 329712 h 329712"/>
            <a:gd name="connsiteX1" fmla="*/ 0 w 45793"/>
            <a:gd name="connsiteY1" fmla="*/ 0 h 329712"/>
            <a:gd name="connsiteX0" fmla="*/ 45793 w 49107"/>
            <a:gd name="connsiteY0" fmla="*/ 329712 h 329712"/>
            <a:gd name="connsiteX1" fmla="*/ 47818 w 49107"/>
            <a:gd name="connsiteY1" fmla="*/ 158525 h 329712"/>
            <a:gd name="connsiteX2" fmla="*/ 0 w 49107"/>
            <a:gd name="connsiteY2" fmla="*/ 0 h 329712"/>
            <a:gd name="connsiteX0" fmla="*/ 64458 w 64458"/>
            <a:gd name="connsiteY0" fmla="*/ 489219 h 489219"/>
            <a:gd name="connsiteX1" fmla="*/ 47818 w 64458"/>
            <a:gd name="connsiteY1" fmla="*/ 158525 h 489219"/>
            <a:gd name="connsiteX2" fmla="*/ 0 w 64458"/>
            <a:gd name="connsiteY2" fmla="*/ 0 h 489219"/>
            <a:gd name="connsiteX0" fmla="*/ 64458 w 89513"/>
            <a:gd name="connsiteY0" fmla="*/ 489219 h 489219"/>
            <a:gd name="connsiteX1" fmla="*/ 88990 w 89513"/>
            <a:gd name="connsiteY1" fmla="*/ 402158 h 489219"/>
            <a:gd name="connsiteX2" fmla="*/ 0 w 89513"/>
            <a:gd name="connsiteY2" fmla="*/ 0 h 489219"/>
            <a:gd name="connsiteX0" fmla="*/ 136 w 132802"/>
            <a:gd name="connsiteY0" fmla="*/ 391042 h 415585"/>
            <a:gd name="connsiteX1" fmla="*/ 132666 w 132802"/>
            <a:gd name="connsiteY1" fmla="*/ 402158 h 415585"/>
            <a:gd name="connsiteX2" fmla="*/ 43676 w 132802"/>
            <a:gd name="connsiteY2" fmla="*/ 0 h 415585"/>
            <a:gd name="connsiteX0" fmla="*/ 67 w 282080"/>
            <a:gd name="connsiteY0" fmla="*/ 226018 h 408351"/>
            <a:gd name="connsiteX1" fmla="*/ 282013 w 282080"/>
            <a:gd name="connsiteY1" fmla="*/ 402158 h 408351"/>
            <a:gd name="connsiteX2" fmla="*/ 193023 w 282080"/>
            <a:gd name="connsiteY2" fmla="*/ 0 h 408351"/>
            <a:gd name="connsiteX0" fmla="*/ 0 w 282084"/>
            <a:gd name="connsiteY0" fmla="*/ 226018 h 412716"/>
            <a:gd name="connsiteX1" fmla="*/ 281946 w 282084"/>
            <a:gd name="connsiteY1" fmla="*/ 402158 h 412716"/>
            <a:gd name="connsiteX2" fmla="*/ 192956 w 282084"/>
            <a:gd name="connsiteY2" fmla="*/ 0 h 412716"/>
            <a:gd name="connsiteX0" fmla="*/ 0 w 282114"/>
            <a:gd name="connsiteY0" fmla="*/ 226018 h 415237"/>
            <a:gd name="connsiteX1" fmla="*/ 281946 w 282114"/>
            <a:gd name="connsiteY1" fmla="*/ 402158 h 415237"/>
            <a:gd name="connsiteX2" fmla="*/ 192956 w 282114"/>
            <a:gd name="connsiteY2" fmla="*/ 0 h 415237"/>
            <a:gd name="connsiteX0" fmla="*/ 0 w 281946"/>
            <a:gd name="connsiteY0" fmla="*/ 226018 h 405758"/>
            <a:gd name="connsiteX1" fmla="*/ 281946 w 281946"/>
            <a:gd name="connsiteY1" fmla="*/ 402158 h 405758"/>
            <a:gd name="connsiteX2" fmla="*/ 192956 w 281946"/>
            <a:gd name="connsiteY2" fmla="*/ 0 h 405758"/>
            <a:gd name="connsiteX0" fmla="*/ 0 w 281946"/>
            <a:gd name="connsiteY0" fmla="*/ 226018 h 405758"/>
            <a:gd name="connsiteX1" fmla="*/ 281946 w 281946"/>
            <a:gd name="connsiteY1" fmla="*/ 402158 h 405758"/>
            <a:gd name="connsiteX2" fmla="*/ 192956 w 281946"/>
            <a:gd name="connsiteY2" fmla="*/ 0 h 405758"/>
            <a:gd name="connsiteX0" fmla="*/ 0 w 281946"/>
            <a:gd name="connsiteY0" fmla="*/ 226018 h 405758"/>
            <a:gd name="connsiteX1" fmla="*/ 281946 w 281946"/>
            <a:gd name="connsiteY1" fmla="*/ 402158 h 405758"/>
            <a:gd name="connsiteX2" fmla="*/ 192956 w 281946"/>
            <a:gd name="connsiteY2" fmla="*/ 0 h 405758"/>
            <a:gd name="connsiteX0" fmla="*/ 0 w 158016"/>
            <a:gd name="connsiteY0" fmla="*/ 318350 h 405758"/>
            <a:gd name="connsiteX1" fmla="*/ 158016 w 158016"/>
            <a:gd name="connsiteY1" fmla="*/ 402158 h 405758"/>
            <a:gd name="connsiteX2" fmla="*/ 69026 w 158016"/>
            <a:gd name="connsiteY2" fmla="*/ 0 h 405758"/>
            <a:gd name="connsiteX0" fmla="*/ 0 w 172712"/>
            <a:gd name="connsiteY0" fmla="*/ 318350 h 440084"/>
            <a:gd name="connsiteX1" fmla="*/ 172712 w 172712"/>
            <a:gd name="connsiteY1" fmla="*/ 436795 h 440084"/>
            <a:gd name="connsiteX2" fmla="*/ 69026 w 172712"/>
            <a:gd name="connsiteY2" fmla="*/ 0 h 440084"/>
            <a:gd name="connsiteX0" fmla="*/ 0 w 229284"/>
            <a:gd name="connsiteY0" fmla="*/ 244933 h 440084"/>
            <a:gd name="connsiteX1" fmla="*/ 229284 w 229284"/>
            <a:gd name="connsiteY1" fmla="*/ 436795 h 440084"/>
            <a:gd name="connsiteX2" fmla="*/ 125598 w 229284"/>
            <a:gd name="connsiteY2" fmla="*/ 0 h 440084"/>
            <a:gd name="connsiteX0" fmla="*/ 0 w 406145"/>
            <a:gd name="connsiteY0" fmla="*/ 55525 h 440084"/>
            <a:gd name="connsiteX1" fmla="*/ 406145 w 406145"/>
            <a:gd name="connsiteY1" fmla="*/ 436795 h 440084"/>
            <a:gd name="connsiteX2" fmla="*/ 302459 w 406145"/>
            <a:gd name="connsiteY2" fmla="*/ 0 h 440084"/>
            <a:gd name="connsiteX0" fmla="*/ 0 w 406145"/>
            <a:gd name="connsiteY0" fmla="*/ 55525 h 440084"/>
            <a:gd name="connsiteX1" fmla="*/ 406145 w 406145"/>
            <a:gd name="connsiteY1" fmla="*/ 436795 h 440084"/>
            <a:gd name="connsiteX2" fmla="*/ 302459 w 406145"/>
            <a:gd name="connsiteY2" fmla="*/ 0 h 440084"/>
            <a:gd name="connsiteX0" fmla="*/ 0 w 406145"/>
            <a:gd name="connsiteY0" fmla="*/ 55525 h 440084"/>
            <a:gd name="connsiteX1" fmla="*/ 159393 w 406145"/>
            <a:gd name="connsiteY1" fmla="*/ 222376 h 440084"/>
            <a:gd name="connsiteX2" fmla="*/ 406145 w 406145"/>
            <a:gd name="connsiteY2" fmla="*/ 436795 h 440084"/>
            <a:gd name="connsiteX3" fmla="*/ 302459 w 406145"/>
            <a:gd name="connsiteY3" fmla="*/ 0 h 440084"/>
            <a:gd name="connsiteX0" fmla="*/ 0 w 406145"/>
            <a:gd name="connsiteY0" fmla="*/ 55525 h 440084"/>
            <a:gd name="connsiteX1" fmla="*/ 113172 w 406145"/>
            <a:gd name="connsiteY1" fmla="*/ 130808 h 440084"/>
            <a:gd name="connsiteX2" fmla="*/ 406145 w 406145"/>
            <a:gd name="connsiteY2" fmla="*/ 436795 h 440084"/>
            <a:gd name="connsiteX3" fmla="*/ 302459 w 406145"/>
            <a:gd name="connsiteY3" fmla="*/ 0 h 440084"/>
            <a:gd name="connsiteX0" fmla="*/ 0 w 668129"/>
            <a:gd name="connsiteY0" fmla="*/ 406548 h 440084"/>
            <a:gd name="connsiteX1" fmla="*/ 375156 w 668129"/>
            <a:gd name="connsiteY1" fmla="*/ 130808 h 440084"/>
            <a:gd name="connsiteX2" fmla="*/ 668129 w 668129"/>
            <a:gd name="connsiteY2" fmla="*/ 436795 h 440084"/>
            <a:gd name="connsiteX3" fmla="*/ 564443 w 668129"/>
            <a:gd name="connsiteY3" fmla="*/ 0 h 440084"/>
          </a:gdLst>
          <a:ahLst/>
          <a:cxnLst>
            <a:cxn ang="0">
              <a:pos x="connsiteX0" y="connsiteY0"/>
            </a:cxn>
            <a:cxn ang="0">
              <a:pos x="connsiteX1" y="connsiteY1"/>
            </a:cxn>
            <a:cxn ang="0">
              <a:pos x="connsiteX2" y="connsiteY2"/>
            </a:cxn>
            <a:cxn ang="0">
              <a:pos x="connsiteX3" y="connsiteY3"/>
            </a:cxn>
          </a:cxnLst>
          <a:rect l="l" t="t" r="r" b="b"/>
          <a:pathLst>
            <a:path w="668129" h="440084">
              <a:moveTo>
                <a:pt x="0" y="406548"/>
              </a:moveTo>
              <a:lnTo>
                <a:pt x="375156" y="130808"/>
              </a:lnTo>
              <a:lnTo>
                <a:pt x="668129" y="436795"/>
              </a:lnTo>
              <a:cubicBezTo>
                <a:pt x="668352" y="478615"/>
                <a:pt x="579707" y="109904"/>
                <a:pt x="564443" y="0"/>
              </a:cubicBezTo>
            </a:path>
          </a:pathLst>
        </a:custGeom>
        <a:noFill/>
        <a:ln w="285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4</xdr:col>
      <xdr:colOff>77011</xdr:colOff>
      <xdr:row>22</xdr:row>
      <xdr:rowOff>31021</xdr:rowOff>
    </xdr:from>
    <xdr:to>
      <xdr:col>6</xdr:col>
      <xdr:colOff>625848</xdr:colOff>
      <xdr:row>23</xdr:row>
      <xdr:rowOff>130645</xdr:rowOff>
    </xdr:to>
    <xdr:sp macro="" textlink="">
      <xdr:nvSpPr>
        <xdr:cNvPr id="146" name="フリーフォーム: 図形 145">
          <a:extLst>
            <a:ext uri="{FF2B5EF4-FFF2-40B4-BE49-F238E27FC236}">
              <a16:creationId xmlns:a16="http://schemas.microsoft.com/office/drawing/2014/main" id="{CBDDDD6E-EFB5-2BE9-46B3-EAAD028298D9}"/>
            </a:ext>
          </a:extLst>
        </xdr:cNvPr>
        <xdr:cNvSpPr/>
      </xdr:nvSpPr>
      <xdr:spPr bwMode="auto">
        <a:xfrm rot="19697159">
          <a:off x="2267761" y="4114071"/>
          <a:ext cx="1806137" cy="283774"/>
        </a:xfrm>
        <a:custGeom>
          <a:avLst/>
          <a:gdLst>
            <a:gd name="connsiteX0" fmla="*/ 45793 w 45793"/>
            <a:gd name="connsiteY0" fmla="*/ 329712 h 329712"/>
            <a:gd name="connsiteX1" fmla="*/ 0 w 45793"/>
            <a:gd name="connsiteY1" fmla="*/ 0 h 329712"/>
            <a:gd name="connsiteX0" fmla="*/ 45793 w 49107"/>
            <a:gd name="connsiteY0" fmla="*/ 329712 h 329712"/>
            <a:gd name="connsiteX1" fmla="*/ 47818 w 49107"/>
            <a:gd name="connsiteY1" fmla="*/ 158525 h 329712"/>
            <a:gd name="connsiteX2" fmla="*/ 0 w 49107"/>
            <a:gd name="connsiteY2" fmla="*/ 0 h 329712"/>
            <a:gd name="connsiteX0" fmla="*/ 64458 w 64458"/>
            <a:gd name="connsiteY0" fmla="*/ 489219 h 489219"/>
            <a:gd name="connsiteX1" fmla="*/ 47818 w 64458"/>
            <a:gd name="connsiteY1" fmla="*/ 158525 h 489219"/>
            <a:gd name="connsiteX2" fmla="*/ 0 w 64458"/>
            <a:gd name="connsiteY2" fmla="*/ 0 h 489219"/>
            <a:gd name="connsiteX0" fmla="*/ 64458 w 89513"/>
            <a:gd name="connsiteY0" fmla="*/ 489219 h 489219"/>
            <a:gd name="connsiteX1" fmla="*/ 88990 w 89513"/>
            <a:gd name="connsiteY1" fmla="*/ 402158 h 489219"/>
            <a:gd name="connsiteX2" fmla="*/ 0 w 89513"/>
            <a:gd name="connsiteY2" fmla="*/ 0 h 489219"/>
            <a:gd name="connsiteX0" fmla="*/ 136 w 132802"/>
            <a:gd name="connsiteY0" fmla="*/ 391042 h 415585"/>
            <a:gd name="connsiteX1" fmla="*/ 132666 w 132802"/>
            <a:gd name="connsiteY1" fmla="*/ 402158 h 415585"/>
            <a:gd name="connsiteX2" fmla="*/ 43676 w 132802"/>
            <a:gd name="connsiteY2" fmla="*/ 0 h 415585"/>
            <a:gd name="connsiteX0" fmla="*/ 769483 w 769483"/>
            <a:gd name="connsiteY0" fmla="*/ 139995 h 407001"/>
            <a:gd name="connsiteX1" fmla="*/ 88990 w 769483"/>
            <a:gd name="connsiteY1" fmla="*/ 402158 h 407001"/>
            <a:gd name="connsiteX2" fmla="*/ 0 w 769483"/>
            <a:gd name="connsiteY2" fmla="*/ 0 h 407001"/>
            <a:gd name="connsiteX0" fmla="*/ 847671 w 847671"/>
            <a:gd name="connsiteY0" fmla="*/ 4844 h 315881"/>
            <a:gd name="connsiteX1" fmla="*/ 167178 w 847671"/>
            <a:gd name="connsiteY1" fmla="*/ 267007 h 315881"/>
            <a:gd name="connsiteX2" fmla="*/ 0 w 847671"/>
            <a:gd name="connsiteY2" fmla="*/ 249640 h 315881"/>
            <a:gd name="connsiteX0" fmla="*/ 680493 w 680493"/>
            <a:gd name="connsiteY0" fmla="*/ 4844 h 271850"/>
            <a:gd name="connsiteX1" fmla="*/ 0 w 680493"/>
            <a:gd name="connsiteY1" fmla="*/ 267007 h 271850"/>
            <a:gd name="connsiteX0" fmla="*/ 570324 w 570324"/>
            <a:gd name="connsiteY0" fmla="*/ 5217 h 244379"/>
            <a:gd name="connsiteX1" fmla="*/ 0 w 570324"/>
            <a:gd name="connsiteY1" fmla="*/ 239163 h 244379"/>
            <a:gd name="connsiteX0" fmla="*/ 723331 w 723331"/>
            <a:gd name="connsiteY0" fmla="*/ 4402 h 310535"/>
            <a:gd name="connsiteX1" fmla="*/ 0 w 723331"/>
            <a:gd name="connsiteY1" fmla="*/ 306132 h 310535"/>
            <a:gd name="connsiteX0" fmla="*/ 723331 w 723331"/>
            <a:gd name="connsiteY0" fmla="*/ 0 h 306150"/>
            <a:gd name="connsiteX1" fmla="*/ 511666 w 723331"/>
            <a:gd name="connsiteY1" fmla="*/ 87534 h 306150"/>
            <a:gd name="connsiteX2" fmla="*/ 0 w 723331"/>
            <a:gd name="connsiteY2" fmla="*/ 301730 h 306150"/>
            <a:gd name="connsiteX0" fmla="*/ 723331 w 723331"/>
            <a:gd name="connsiteY0" fmla="*/ 0 h 307330"/>
            <a:gd name="connsiteX1" fmla="*/ 511666 w 723331"/>
            <a:gd name="connsiteY1" fmla="*/ 87534 h 307330"/>
            <a:gd name="connsiteX2" fmla="*/ 0 w 723331"/>
            <a:gd name="connsiteY2" fmla="*/ 301730 h 307330"/>
            <a:gd name="connsiteX0" fmla="*/ 723331 w 723331"/>
            <a:gd name="connsiteY0" fmla="*/ 0 h 301730"/>
            <a:gd name="connsiteX1" fmla="*/ 0 w 723331"/>
            <a:gd name="connsiteY1" fmla="*/ 301730 h 301730"/>
            <a:gd name="connsiteX0" fmla="*/ 723331 w 723331"/>
            <a:gd name="connsiteY0" fmla="*/ 0 h 301730"/>
            <a:gd name="connsiteX1" fmla="*/ 296441 w 723331"/>
            <a:gd name="connsiteY1" fmla="*/ 170151 h 301730"/>
            <a:gd name="connsiteX2" fmla="*/ 0 w 723331"/>
            <a:gd name="connsiteY2" fmla="*/ 301730 h 301730"/>
            <a:gd name="connsiteX0" fmla="*/ 1057097 w 1057097"/>
            <a:gd name="connsiteY0" fmla="*/ 0 h 170151"/>
            <a:gd name="connsiteX1" fmla="*/ 630207 w 1057097"/>
            <a:gd name="connsiteY1" fmla="*/ 170151 h 170151"/>
            <a:gd name="connsiteX2" fmla="*/ 0 w 1057097"/>
            <a:gd name="connsiteY2" fmla="*/ 128504 h 170151"/>
            <a:gd name="connsiteX0" fmla="*/ 1057097 w 1057097"/>
            <a:gd name="connsiteY0" fmla="*/ 0 h 271910"/>
            <a:gd name="connsiteX1" fmla="*/ 407768 w 1057097"/>
            <a:gd name="connsiteY1" fmla="*/ 271910 h 271910"/>
            <a:gd name="connsiteX2" fmla="*/ 0 w 1057097"/>
            <a:gd name="connsiteY2" fmla="*/ 128504 h 271910"/>
            <a:gd name="connsiteX0" fmla="*/ 1057097 w 1057097"/>
            <a:gd name="connsiteY0" fmla="*/ 0 h 128504"/>
            <a:gd name="connsiteX1" fmla="*/ 0 w 1057097"/>
            <a:gd name="connsiteY1" fmla="*/ 128504 h 128504"/>
            <a:gd name="connsiteX0" fmla="*/ 1057097 w 1057097"/>
            <a:gd name="connsiteY0" fmla="*/ 0 h 128504"/>
            <a:gd name="connsiteX1" fmla="*/ 532325 w 1057097"/>
            <a:gd name="connsiteY1" fmla="*/ 63959 h 128504"/>
            <a:gd name="connsiteX2" fmla="*/ 0 w 1057097"/>
            <a:gd name="connsiteY2" fmla="*/ 128504 h 128504"/>
            <a:gd name="connsiteX0" fmla="*/ 1057097 w 1057097"/>
            <a:gd name="connsiteY0" fmla="*/ 0 h 260309"/>
            <a:gd name="connsiteX1" fmla="*/ 238029 w 1057097"/>
            <a:gd name="connsiteY1" fmla="*/ 260309 h 260309"/>
            <a:gd name="connsiteX2" fmla="*/ 0 w 1057097"/>
            <a:gd name="connsiteY2" fmla="*/ 128504 h 260309"/>
            <a:gd name="connsiteX0" fmla="*/ 1076230 w 1076230"/>
            <a:gd name="connsiteY0" fmla="*/ 0 h 260309"/>
            <a:gd name="connsiteX1" fmla="*/ 257162 w 1076230"/>
            <a:gd name="connsiteY1" fmla="*/ 260309 h 260309"/>
            <a:gd name="connsiteX2" fmla="*/ 0 w 1076230"/>
            <a:gd name="connsiteY2" fmla="*/ 105665 h 260309"/>
            <a:gd name="connsiteX0" fmla="*/ 1134768 w 1134768"/>
            <a:gd name="connsiteY0" fmla="*/ 0 h 260309"/>
            <a:gd name="connsiteX1" fmla="*/ 315700 w 1134768"/>
            <a:gd name="connsiteY1" fmla="*/ 260309 h 260309"/>
            <a:gd name="connsiteX2" fmla="*/ 0 w 1134768"/>
            <a:gd name="connsiteY2" fmla="*/ 21080 h 260309"/>
            <a:gd name="connsiteX0" fmla="*/ 1182334 w 1182334"/>
            <a:gd name="connsiteY0" fmla="*/ 14801 h 275110"/>
            <a:gd name="connsiteX1" fmla="*/ 363266 w 1182334"/>
            <a:gd name="connsiteY1" fmla="*/ 275110 h 275110"/>
            <a:gd name="connsiteX2" fmla="*/ 0 w 1182334"/>
            <a:gd name="connsiteY2" fmla="*/ 0 h 275110"/>
            <a:gd name="connsiteX0" fmla="*/ 1221175 w 1221175"/>
            <a:gd name="connsiteY0" fmla="*/ 0 h 280562"/>
            <a:gd name="connsiteX1" fmla="*/ 363266 w 1221175"/>
            <a:gd name="connsiteY1" fmla="*/ 280562 h 280562"/>
            <a:gd name="connsiteX2" fmla="*/ 0 w 1221175"/>
            <a:gd name="connsiteY2" fmla="*/ 5452 h 280562"/>
          </a:gdLst>
          <a:ahLst/>
          <a:cxnLst>
            <a:cxn ang="0">
              <a:pos x="connsiteX0" y="connsiteY0"/>
            </a:cxn>
            <a:cxn ang="0">
              <a:pos x="connsiteX1" y="connsiteY1"/>
            </a:cxn>
            <a:cxn ang="0">
              <a:pos x="connsiteX2" y="connsiteY2"/>
            </a:cxn>
          </a:cxnLst>
          <a:rect l="l" t="t" r="r" b="b"/>
          <a:pathLst>
            <a:path w="1221175" h="280562">
              <a:moveTo>
                <a:pt x="1221175" y="0"/>
              </a:moveTo>
              <a:lnTo>
                <a:pt x="363266" y="280562"/>
              </a:lnTo>
              <a:lnTo>
                <a:pt x="0" y="5452"/>
              </a:lnTo>
            </a:path>
          </a:pathLst>
        </a:custGeom>
        <a:noFill/>
        <a:ln w="28575">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3</xdr:col>
      <xdr:colOff>140248</xdr:colOff>
      <xdr:row>22</xdr:row>
      <xdr:rowOff>161973</xdr:rowOff>
    </xdr:from>
    <xdr:to>
      <xdr:col>6</xdr:col>
      <xdr:colOff>802982</xdr:colOff>
      <xdr:row>24</xdr:row>
      <xdr:rowOff>75851</xdr:rowOff>
    </xdr:to>
    <xdr:sp macro="" textlink="">
      <xdr:nvSpPr>
        <xdr:cNvPr id="150" name="フリーフォーム: 図形 149">
          <a:extLst>
            <a:ext uri="{FF2B5EF4-FFF2-40B4-BE49-F238E27FC236}">
              <a16:creationId xmlns:a16="http://schemas.microsoft.com/office/drawing/2014/main" id="{9ED98360-2D4E-FF6A-6400-44B23DECBEB5}"/>
            </a:ext>
          </a:extLst>
        </xdr:cNvPr>
        <xdr:cNvSpPr/>
      </xdr:nvSpPr>
      <xdr:spPr bwMode="auto">
        <a:xfrm rot="19697159">
          <a:off x="1867448" y="4245023"/>
          <a:ext cx="2383584" cy="279003"/>
        </a:xfrm>
        <a:custGeom>
          <a:avLst/>
          <a:gdLst>
            <a:gd name="connsiteX0" fmla="*/ 45793 w 45793"/>
            <a:gd name="connsiteY0" fmla="*/ 329712 h 329712"/>
            <a:gd name="connsiteX1" fmla="*/ 0 w 45793"/>
            <a:gd name="connsiteY1" fmla="*/ 0 h 329712"/>
            <a:gd name="connsiteX0" fmla="*/ 45793 w 49107"/>
            <a:gd name="connsiteY0" fmla="*/ 329712 h 329712"/>
            <a:gd name="connsiteX1" fmla="*/ 47818 w 49107"/>
            <a:gd name="connsiteY1" fmla="*/ 158525 h 329712"/>
            <a:gd name="connsiteX2" fmla="*/ 0 w 49107"/>
            <a:gd name="connsiteY2" fmla="*/ 0 h 329712"/>
            <a:gd name="connsiteX0" fmla="*/ 64458 w 64458"/>
            <a:gd name="connsiteY0" fmla="*/ 489219 h 489219"/>
            <a:gd name="connsiteX1" fmla="*/ 47818 w 64458"/>
            <a:gd name="connsiteY1" fmla="*/ 158525 h 489219"/>
            <a:gd name="connsiteX2" fmla="*/ 0 w 64458"/>
            <a:gd name="connsiteY2" fmla="*/ 0 h 489219"/>
            <a:gd name="connsiteX0" fmla="*/ 64458 w 89513"/>
            <a:gd name="connsiteY0" fmla="*/ 489219 h 489219"/>
            <a:gd name="connsiteX1" fmla="*/ 88990 w 89513"/>
            <a:gd name="connsiteY1" fmla="*/ 402158 h 489219"/>
            <a:gd name="connsiteX2" fmla="*/ 0 w 89513"/>
            <a:gd name="connsiteY2" fmla="*/ 0 h 489219"/>
            <a:gd name="connsiteX0" fmla="*/ 136 w 132802"/>
            <a:gd name="connsiteY0" fmla="*/ 391042 h 415585"/>
            <a:gd name="connsiteX1" fmla="*/ 132666 w 132802"/>
            <a:gd name="connsiteY1" fmla="*/ 402158 h 415585"/>
            <a:gd name="connsiteX2" fmla="*/ 43676 w 132802"/>
            <a:gd name="connsiteY2" fmla="*/ 0 h 415585"/>
            <a:gd name="connsiteX0" fmla="*/ 412160 w 412160"/>
            <a:gd name="connsiteY0" fmla="*/ 1387238 h 1387238"/>
            <a:gd name="connsiteX1" fmla="*/ 88990 w 412160"/>
            <a:gd name="connsiteY1" fmla="*/ 402158 h 1387238"/>
            <a:gd name="connsiteX2" fmla="*/ 0 w 412160"/>
            <a:gd name="connsiteY2" fmla="*/ 0 h 1387238"/>
            <a:gd name="connsiteX0" fmla="*/ 88990 w 88990"/>
            <a:gd name="connsiteY0" fmla="*/ 402158 h 405758"/>
            <a:gd name="connsiteX1" fmla="*/ 0 w 88990"/>
            <a:gd name="connsiteY1" fmla="*/ 0 h 405758"/>
            <a:gd name="connsiteX0" fmla="*/ 632353 w 632353"/>
            <a:gd name="connsiteY0" fmla="*/ 917548 h 919041"/>
            <a:gd name="connsiteX1" fmla="*/ 0 w 632353"/>
            <a:gd name="connsiteY1" fmla="*/ 0 h 919041"/>
            <a:gd name="connsiteX0" fmla="*/ 312386 w 312386"/>
            <a:gd name="connsiteY0" fmla="*/ 457893 h 461018"/>
            <a:gd name="connsiteX1" fmla="*/ 0 w 312386"/>
            <a:gd name="connsiteY1" fmla="*/ 0 h 461018"/>
            <a:gd name="connsiteX0" fmla="*/ 312386 w 312386"/>
            <a:gd name="connsiteY0" fmla="*/ 457893 h 457893"/>
            <a:gd name="connsiteX1" fmla="*/ 0 w 312386"/>
            <a:gd name="connsiteY1" fmla="*/ 0 h 457893"/>
            <a:gd name="connsiteX0" fmla="*/ 507251 w 507251"/>
            <a:gd name="connsiteY0" fmla="*/ 476144 h 476144"/>
            <a:gd name="connsiteX1" fmla="*/ 0 w 507251"/>
            <a:gd name="connsiteY1" fmla="*/ 0 h 476144"/>
            <a:gd name="connsiteX0" fmla="*/ 507251 w 507251"/>
            <a:gd name="connsiteY0" fmla="*/ 476144 h 476144"/>
            <a:gd name="connsiteX1" fmla="*/ 0 w 507251"/>
            <a:gd name="connsiteY1" fmla="*/ 0 h 476144"/>
            <a:gd name="connsiteX0" fmla="*/ 507251 w 507251"/>
            <a:gd name="connsiteY0" fmla="*/ 476144 h 476144"/>
            <a:gd name="connsiteX1" fmla="*/ 213159 w 507251"/>
            <a:gd name="connsiteY1" fmla="*/ 190220 h 476144"/>
            <a:gd name="connsiteX2" fmla="*/ 0 w 507251"/>
            <a:gd name="connsiteY2" fmla="*/ 0 h 476144"/>
            <a:gd name="connsiteX0" fmla="*/ 941483 w 941483"/>
            <a:gd name="connsiteY0" fmla="*/ 631308 h 631308"/>
            <a:gd name="connsiteX1" fmla="*/ 647391 w 941483"/>
            <a:gd name="connsiteY1" fmla="*/ 345384 h 631308"/>
            <a:gd name="connsiteX2" fmla="*/ 0 w 941483"/>
            <a:gd name="connsiteY2" fmla="*/ 0 h 631308"/>
            <a:gd name="connsiteX0" fmla="*/ 941483 w 941483"/>
            <a:gd name="connsiteY0" fmla="*/ 631308 h 631308"/>
            <a:gd name="connsiteX1" fmla="*/ 647391 w 941483"/>
            <a:gd name="connsiteY1" fmla="*/ 345384 h 631308"/>
            <a:gd name="connsiteX2" fmla="*/ 0 w 941483"/>
            <a:gd name="connsiteY2" fmla="*/ 0 h 631308"/>
            <a:gd name="connsiteX0" fmla="*/ 941483 w 941483"/>
            <a:gd name="connsiteY0" fmla="*/ 631308 h 631308"/>
            <a:gd name="connsiteX1" fmla="*/ 264031 w 941483"/>
            <a:gd name="connsiteY1" fmla="*/ 126125 h 631308"/>
            <a:gd name="connsiteX2" fmla="*/ 0 w 941483"/>
            <a:gd name="connsiteY2" fmla="*/ 0 h 631308"/>
            <a:gd name="connsiteX0" fmla="*/ 1065209 w 1065209"/>
            <a:gd name="connsiteY0" fmla="*/ 0 h 256544"/>
            <a:gd name="connsiteX1" fmla="*/ 264031 w 1065209"/>
            <a:gd name="connsiteY1" fmla="*/ 226421 h 256544"/>
            <a:gd name="connsiteX2" fmla="*/ 0 w 1065209"/>
            <a:gd name="connsiteY2" fmla="*/ 100296 h 256544"/>
            <a:gd name="connsiteX0" fmla="*/ 1065209 w 1065209"/>
            <a:gd name="connsiteY0" fmla="*/ 0 h 278858"/>
            <a:gd name="connsiteX1" fmla="*/ 335397 w 1065209"/>
            <a:gd name="connsiteY1" fmla="*/ 258372 h 278858"/>
            <a:gd name="connsiteX2" fmla="*/ 0 w 1065209"/>
            <a:gd name="connsiteY2" fmla="*/ 100296 h 278858"/>
            <a:gd name="connsiteX0" fmla="*/ 1065209 w 1065209"/>
            <a:gd name="connsiteY0" fmla="*/ 0 h 258372"/>
            <a:gd name="connsiteX1" fmla="*/ 335397 w 1065209"/>
            <a:gd name="connsiteY1" fmla="*/ 258372 h 258372"/>
            <a:gd name="connsiteX2" fmla="*/ 0 w 1065209"/>
            <a:gd name="connsiteY2" fmla="*/ 100296 h 258372"/>
            <a:gd name="connsiteX0" fmla="*/ 1065209 w 1065209"/>
            <a:gd name="connsiteY0" fmla="*/ 0 h 230454"/>
            <a:gd name="connsiteX1" fmla="*/ 252171 w 1065209"/>
            <a:gd name="connsiteY1" fmla="*/ 230454 h 230454"/>
            <a:gd name="connsiteX2" fmla="*/ 0 w 1065209"/>
            <a:gd name="connsiteY2" fmla="*/ 100296 h 230454"/>
            <a:gd name="connsiteX0" fmla="*/ 1065209 w 1065209"/>
            <a:gd name="connsiteY0" fmla="*/ 0 h 230875"/>
            <a:gd name="connsiteX1" fmla="*/ 252171 w 1065209"/>
            <a:gd name="connsiteY1" fmla="*/ 230454 h 230875"/>
            <a:gd name="connsiteX2" fmla="*/ 0 w 1065209"/>
            <a:gd name="connsiteY2" fmla="*/ 100296 h 230875"/>
            <a:gd name="connsiteX0" fmla="*/ 1172032 w 1172032"/>
            <a:gd name="connsiteY0" fmla="*/ 7449 h 237903"/>
            <a:gd name="connsiteX1" fmla="*/ 358994 w 1172032"/>
            <a:gd name="connsiteY1" fmla="*/ 237903 h 237903"/>
            <a:gd name="connsiteX2" fmla="*/ 0 w 1172032"/>
            <a:gd name="connsiteY2" fmla="*/ 0 h 237903"/>
            <a:gd name="connsiteX0" fmla="*/ 1172032 w 1172032"/>
            <a:gd name="connsiteY0" fmla="*/ 7449 h 258773"/>
            <a:gd name="connsiteX1" fmla="*/ 329534 w 1172032"/>
            <a:gd name="connsiteY1" fmla="*/ 258773 h 258773"/>
            <a:gd name="connsiteX2" fmla="*/ 0 w 1172032"/>
            <a:gd name="connsiteY2" fmla="*/ 0 h 258773"/>
            <a:gd name="connsiteX0" fmla="*/ 1172032 w 1172032"/>
            <a:gd name="connsiteY0" fmla="*/ 7449 h 258773"/>
            <a:gd name="connsiteX1" fmla="*/ 329534 w 1172032"/>
            <a:gd name="connsiteY1" fmla="*/ 258773 h 258773"/>
            <a:gd name="connsiteX2" fmla="*/ 0 w 1172032"/>
            <a:gd name="connsiteY2" fmla="*/ 0 h 258773"/>
            <a:gd name="connsiteX0" fmla="*/ 1172032 w 1172032"/>
            <a:gd name="connsiteY0" fmla="*/ 7449 h 258773"/>
            <a:gd name="connsiteX1" fmla="*/ 329534 w 1172032"/>
            <a:gd name="connsiteY1" fmla="*/ 258773 h 258773"/>
            <a:gd name="connsiteX2" fmla="*/ 0 w 1172032"/>
            <a:gd name="connsiteY2" fmla="*/ 0 h 258773"/>
            <a:gd name="connsiteX0" fmla="*/ 1172032 w 1172032"/>
            <a:gd name="connsiteY0" fmla="*/ 7449 h 276026"/>
            <a:gd name="connsiteX1" fmla="*/ 329534 w 1172032"/>
            <a:gd name="connsiteY1" fmla="*/ 258773 h 276026"/>
            <a:gd name="connsiteX2" fmla="*/ 0 w 1172032"/>
            <a:gd name="connsiteY2" fmla="*/ 0 h 276026"/>
            <a:gd name="connsiteX0" fmla="*/ 1241607 w 1241607"/>
            <a:gd name="connsiteY0" fmla="*/ 75656 h 339626"/>
            <a:gd name="connsiteX1" fmla="*/ 399109 w 1241607"/>
            <a:gd name="connsiteY1" fmla="*/ 326980 h 339626"/>
            <a:gd name="connsiteX2" fmla="*/ 0 w 1241607"/>
            <a:gd name="connsiteY2" fmla="*/ 0 h 339626"/>
            <a:gd name="connsiteX0" fmla="*/ 1241607 w 1241607"/>
            <a:gd name="connsiteY0" fmla="*/ 75656 h 341532"/>
            <a:gd name="connsiteX1" fmla="*/ 399109 w 1241607"/>
            <a:gd name="connsiteY1" fmla="*/ 326980 h 341532"/>
            <a:gd name="connsiteX2" fmla="*/ 0 w 1241607"/>
            <a:gd name="connsiteY2" fmla="*/ 0 h 341532"/>
            <a:gd name="connsiteX0" fmla="*/ 1241607 w 1241607"/>
            <a:gd name="connsiteY0" fmla="*/ 75656 h 340799"/>
            <a:gd name="connsiteX1" fmla="*/ 399109 w 1241607"/>
            <a:gd name="connsiteY1" fmla="*/ 326980 h 340799"/>
            <a:gd name="connsiteX2" fmla="*/ 0 w 1241607"/>
            <a:gd name="connsiteY2" fmla="*/ 0 h 340799"/>
            <a:gd name="connsiteX0" fmla="*/ 842498 w 842498"/>
            <a:gd name="connsiteY0" fmla="*/ 0 h 251324"/>
            <a:gd name="connsiteX1" fmla="*/ 0 w 842498"/>
            <a:gd name="connsiteY1" fmla="*/ 251324 h 251324"/>
            <a:gd name="connsiteX0" fmla="*/ 973021 w 973021"/>
            <a:gd name="connsiteY0" fmla="*/ 0 h 580140"/>
            <a:gd name="connsiteX1" fmla="*/ 0 w 973021"/>
            <a:gd name="connsiteY1" fmla="*/ 580140 h 580140"/>
            <a:gd name="connsiteX0" fmla="*/ 973021 w 973021"/>
            <a:gd name="connsiteY0" fmla="*/ 0 h 580140"/>
            <a:gd name="connsiteX1" fmla="*/ 479068 w 973021"/>
            <a:gd name="connsiteY1" fmla="*/ 265245 h 580140"/>
            <a:gd name="connsiteX2" fmla="*/ 0 w 973021"/>
            <a:gd name="connsiteY2" fmla="*/ 580140 h 580140"/>
            <a:gd name="connsiteX0" fmla="*/ 973021 w 973021"/>
            <a:gd name="connsiteY0" fmla="*/ 0 h 580140"/>
            <a:gd name="connsiteX1" fmla="*/ 0 w 973021"/>
            <a:gd name="connsiteY1" fmla="*/ 580140 h 580140"/>
            <a:gd name="connsiteX0" fmla="*/ 1046354 w 1046354"/>
            <a:gd name="connsiteY0" fmla="*/ 0 h 618445"/>
            <a:gd name="connsiteX1" fmla="*/ 73333 w 1046354"/>
            <a:gd name="connsiteY1" fmla="*/ 580140 h 618445"/>
            <a:gd name="connsiteX2" fmla="*/ 68994 w 1046354"/>
            <a:gd name="connsiteY2" fmla="*/ 562804 h 618445"/>
            <a:gd name="connsiteX0" fmla="*/ 1147431 w 1147431"/>
            <a:gd name="connsiteY0" fmla="*/ 0 h 592210"/>
            <a:gd name="connsiteX1" fmla="*/ 174410 w 1147431"/>
            <a:gd name="connsiteY1" fmla="*/ 580140 h 592210"/>
            <a:gd name="connsiteX2" fmla="*/ 0 w 1147431"/>
            <a:gd name="connsiteY2" fmla="*/ 186737 h 592210"/>
            <a:gd name="connsiteX0" fmla="*/ 1147431 w 1147431"/>
            <a:gd name="connsiteY0" fmla="*/ 0 h 288140"/>
            <a:gd name="connsiteX1" fmla="*/ 281716 w 1147431"/>
            <a:gd name="connsiteY1" fmla="*/ 259016 h 288140"/>
            <a:gd name="connsiteX2" fmla="*/ 0 w 1147431"/>
            <a:gd name="connsiteY2" fmla="*/ 186737 h 288140"/>
            <a:gd name="connsiteX0" fmla="*/ 1185522 w 1185522"/>
            <a:gd name="connsiteY0" fmla="*/ 16080 h 290493"/>
            <a:gd name="connsiteX1" fmla="*/ 319807 w 1185522"/>
            <a:gd name="connsiteY1" fmla="*/ 275096 h 290493"/>
            <a:gd name="connsiteX2" fmla="*/ 0 w 1185522"/>
            <a:gd name="connsiteY2" fmla="*/ 0 h 290493"/>
            <a:gd name="connsiteX0" fmla="*/ 1185522 w 1185522"/>
            <a:gd name="connsiteY0" fmla="*/ 16080 h 275096"/>
            <a:gd name="connsiteX1" fmla="*/ 319807 w 1185522"/>
            <a:gd name="connsiteY1" fmla="*/ 275096 h 275096"/>
            <a:gd name="connsiteX2" fmla="*/ 0 w 1185522"/>
            <a:gd name="connsiteY2" fmla="*/ 0 h 275096"/>
            <a:gd name="connsiteX0" fmla="*/ 1185522 w 1185522"/>
            <a:gd name="connsiteY0" fmla="*/ 16080 h 251494"/>
            <a:gd name="connsiteX1" fmla="*/ 357080 w 1185522"/>
            <a:gd name="connsiteY1" fmla="*/ 251494 h 251494"/>
            <a:gd name="connsiteX2" fmla="*/ 0 w 1185522"/>
            <a:gd name="connsiteY2" fmla="*/ 0 h 251494"/>
            <a:gd name="connsiteX0" fmla="*/ 1173296 w 1173296"/>
            <a:gd name="connsiteY0" fmla="*/ 0 h 235414"/>
            <a:gd name="connsiteX1" fmla="*/ 344854 w 1173296"/>
            <a:gd name="connsiteY1" fmla="*/ 235414 h 235414"/>
            <a:gd name="connsiteX2" fmla="*/ 0 w 1173296"/>
            <a:gd name="connsiteY2" fmla="*/ 31847 h 235414"/>
            <a:gd name="connsiteX0" fmla="*/ 1173296 w 1173296"/>
            <a:gd name="connsiteY0" fmla="*/ 0 h 235414"/>
            <a:gd name="connsiteX1" fmla="*/ 344854 w 1173296"/>
            <a:gd name="connsiteY1" fmla="*/ 235414 h 235414"/>
            <a:gd name="connsiteX2" fmla="*/ 140789 w 1173296"/>
            <a:gd name="connsiteY2" fmla="*/ 112030 h 235414"/>
            <a:gd name="connsiteX3" fmla="*/ 0 w 1173296"/>
            <a:gd name="connsiteY3" fmla="*/ 31847 h 235414"/>
            <a:gd name="connsiteX0" fmla="*/ 1429056 w 1429056"/>
            <a:gd name="connsiteY0" fmla="*/ 0 h 235414"/>
            <a:gd name="connsiteX1" fmla="*/ 600614 w 1429056"/>
            <a:gd name="connsiteY1" fmla="*/ 235414 h 235414"/>
            <a:gd name="connsiteX2" fmla="*/ 396549 w 1429056"/>
            <a:gd name="connsiteY2" fmla="*/ 112030 h 235414"/>
            <a:gd name="connsiteX3" fmla="*/ 0 w 1429056"/>
            <a:gd name="connsiteY3" fmla="*/ 188812 h 235414"/>
            <a:gd name="connsiteX0" fmla="*/ 1429056 w 1429056"/>
            <a:gd name="connsiteY0" fmla="*/ 0 h 235414"/>
            <a:gd name="connsiteX1" fmla="*/ 600614 w 1429056"/>
            <a:gd name="connsiteY1" fmla="*/ 235414 h 235414"/>
            <a:gd name="connsiteX2" fmla="*/ 252231 w 1429056"/>
            <a:gd name="connsiteY2" fmla="*/ 43205 h 235414"/>
            <a:gd name="connsiteX3" fmla="*/ 0 w 1429056"/>
            <a:gd name="connsiteY3" fmla="*/ 188812 h 235414"/>
          </a:gdLst>
          <a:ahLst/>
          <a:cxnLst>
            <a:cxn ang="0">
              <a:pos x="connsiteX0" y="connsiteY0"/>
            </a:cxn>
            <a:cxn ang="0">
              <a:pos x="connsiteX1" y="connsiteY1"/>
            </a:cxn>
            <a:cxn ang="0">
              <a:pos x="connsiteX2" y="connsiteY2"/>
            </a:cxn>
            <a:cxn ang="0">
              <a:pos x="connsiteX3" y="connsiteY3"/>
            </a:cxn>
          </a:cxnLst>
          <a:rect l="l" t="t" r="r" b="b"/>
          <a:pathLst>
            <a:path w="1429056" h="235414">
              <a:moveTo>
                <a:pt x="1429056" y="0"/>
              </a:moveTo>
              <a:lnTo>
                <a:pt x="600614" y="235414"/>
              </a:lnTo>
              <a:lnTo>
                <a:pt x="252231" y="43205"/>
              </a:lnTo>
              <a:lnTo>
                <a:pt x="0" y="188812"/>
              </a:lnTo>
            </a:path>
          </a:pathLst>
        </a:custGeom>
        <a:noFill/>
        <a:ln w="28575">
          <a:solidFill>
            <a:schemeClr val="tx1"/>
          </a:solidFill>
          <a:prstDash val="solid"/>
          <a:round/>
          <a:headEnd type="none"/>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a:p>
      </xdr:txBody>
    </xdr:sp>
    <xdr:clientData/>
  </xdr:twoCellAnchor>
  <xdr:twoCellAnchor editAs="absolute">
    <xdr:from>
      <xdr:col>5</xdr:col>
      <xdr:colOff>257651</xdr:colOff>
      <xdr:row>21</xdr:row>
      <xdr:rowOff>223</xdr:rowOff>
    </xdr:from>
    <xdr:to>
      <xdr:col>7</xdr:col>
      <xdr:colOff>65959</xdr:colOff>
      <xdr:row>22</xdr:row>
      <xdr:rowOff>87324</xdr:rowOff>
    </xdr:to>
    <xdr:sp macro="" textlink="">
      <xdr:nvSpPr>
        <xdr:cNvPr id="105" name="テキスト ボックス 104">
          <a:extLst>
            <a:ext uri="{FF2B5EF4-FFF2-40B4-BE49-F238E27FC236}">
              <a16:creationId xmlns:a16="http://schemas.microsoft.com/office/drawing/2014/main" id="{00000000-0008-0000-0600-000069000000}"/>
            </a:ext>
            <a:ext uri="{147F2762-F138-4A5C-976F-8EAC2B608ADB}">
              <a16:predDERef xmlns:a16="http://schemas.microsoft.com/office/drawing/2014/main" pred="{00000000-0008-0000-0500-00003F000000}"/>
            </a:ext>
          </a:extLst>
        </xdr:cNvPr>
        <xdr:cNvSpPr txBox="1"/>
      </xdr:nvSpPr>
      <xdr:spPr>
        <a:xfrm>
          <a:off x="3072562" y="3952003"/>
          <a:ext cx="1345446" cy="2835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effectLst>
                <a:glow rad="127000">
                  <a:schemeClr val="bg1"/>
                </a:glow>
              </a:effectLst>
              <a:latin typeface="UD デジタル 教科書体 NK-B" panose="02020700000000000000" pitchFamily="18" charset="-128"/>
              <a:ea typeface="UD デジタル 教科書体 NK-B" panose="02020700000000000000" pitchFamily="18" charset="-128"/>
            </a:rPr>
            <a:t>通過お知らせモニター</a:t>
          </a:r>
          <a:endParaRPr kumimoji="1" lang="en-US" altLang="ja-JP" sz="1050" b="0" i="0">
            <a:solidFill>
              <a:sysClr val="windowText" lastClr="000000"/>
            </a:solidFill>
            <a:effectLst>
              <a:glow rad="127000">
                <a:schemeClr val="bg1"/>
              </a:glow>
            </a:effectLst>
            <a:latin typeface="UD デジタル 教科書体 NK-B" panose="02020700000000000000" pitchFamily="18" charset="-128"/>
            <a:ea typeface="UD デジタル 教科書体 NK-B" panose="02020700000000000000" pitchFamily="18" charset="-128"/>
          </a:endParaRPr>
        </a:p>
      </xdr:txBody>
    </xdr:sp>
    <xdr:clientData/>
  </xdr:twoCellAnchor>
  <xdr:oneCellAnchor>
    <xdr:from>
      <xdr:col>5</xdr:col>
      <xdr:colOff>228600</xdr:colOff>
      <xdr:row>13</xdr:row>
      <xdr:rowOff>123825</xdr:rowOff>
    </xdr:from>
    <xdr:ext cx="457241" cy="190565"/>
    <xdr:sp macro="" textlink="">
      <xdr:nvSpPr>
        <xdr:cNvPr id="151" name="テキスト ボックス 150">
          <a:extLst>
            <a:ext uri="{FF2B5EF4-FFF2-40B4-BE49-F238E27FC236}">
              <a16:creationId xmlns:a16="http://schemas.microsoft.com/office/drawing/2014/main" id="{EF0BB6BA-67D6-2C01-49A8-5F26878FCDD7}"/>
            </a:ext>
          </a:extLst>
        </xdr:cNvPr>
        <xdr:cNvSpPr txBox="1"/>
      </xdr:nvSpPr>
      <xdr:spPr>
        <a:xfrm>
          <a:off x="3048000" y="2581275"/>
          <a:ext cx="457241" cy="190565"/>
        </a:xfrm>
        <a:prstGeom prst="rect">
          <a:avLst/>
        </a:prstGeom>
        <a:solidFill>
          <a:schemeClr val="bg1"/>
        </a:solidFill>
        <a:effectLst/>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kumimoji="1" lang="ja-JP" altLang="en-US" sz="900" kern="1200">
              <a:effectLst>
                <a:glow rad="127000">
                  <a:schemeClr val="bg1"/>
                </a:glow>
              </a:effectLst>
              <a:latin typeface="Meiryo UI" panose="020B0604030504040204" pitchFamily="50" charset="-128"/>
              <a:ea typeface="Meiryo UI" panose="020B0604030504040204" pitchFamily="50" charset="-128"/>
            </a:rPr>
            <a:t>第</a:t>
          </a:r>
          <a:r>
            <a:rPr kumimoji="1" lang="en-US" altLang="ja-JP" sz="900" kern="1200">
              <a:effectLst>
                <a:glow rad="127000">
                  <a:schemeClr val="bg1"/>
                </a:glow>
              </a:effectLst>
              <a:latin typeface="Meiryo UI" panose="020B0604030504040204" pitchFamily="50" charset="-128"/>
              <a:ea typeface="Meiryo UI" panose="020B0604030504040204" pitchFamily="50" charset="-128"/>
            </a:rPr>
            <a:t>4</a:t>
          </a:r>
          <a:r>
            <a:rPr kumimoji="1" lang="ja-JP" altLang="en-US" sz="900" kern="1200">
              <a:effectLst>
                <a:glow rad="127000">
                  <a:schemeClr val="bg1"/>
                </a:glow>
              </a:effectLst>
              <a:latin typeface="Meiryo UI" panose="020B0604030504040204" pitchFamily="50" charset="-128"/>
              <a:ea typeface="Meiryo UI" panose="020B0604030504040204" pitchFamily="50" charset="-128"/>
            </a:rPr>
            <a:t>ゲート</a:t>
          </a:r>
        </a:p>
      </xdr:txBody>
    </xdr:sp>
    <xdr:clientData/>
  </xdr:oneCellAnchor>
  <xdr:oneCellAnchor>
    <xdr:from>
      <xdr:col>3</xdr:col>
      <xdr:colOff>70392</xdr:colOff>
      <xdr:row>20</xdr:row>
      <xdr:rowOff>115075</xdr:rowOff>
    </xdr:from>
    <xdr:ext cx="457241" cy="190565"/>
    <xdr:sp macro="" textlink="">
      <xdr:nvSpPr>
        <xdr:cNvPr id="43" name="テキスト ボックス 151">
          <a:extLst>
            <a:ext uri="{FF2B5EF4-FFF2-40B4-BE49-F238E27FC236}">
              <a16:creationId xmlns:a16="http://schemas.microsoft.com/office/drawing/2014/main" id="{35C7640B-8D38-3049-FE91-35225F9629DB}"/>
            </a:ext>
          </a:extLst>
        </xdr:cNvPr>
        <xdr:cNvSpPr txBox="1"/>
      </xdr:nvSpPr>
      <xdr:spPr>
        <a:xfrm>
          <a:off x="1794185" y="3846087"/>
          <a:ext cx="457241" cy="190565"/>
        </a:xfrm>
        <a:prstGeom prst="rect">
          <a:avLst/>
        </a:prstGeom>
        <a:solidFill>
          <a:schemeClr val="bg1"/>
        </a:solidFill>
        <a:effectLst/>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kumimoji="1" lang="ja-JP" altLang="en-US" sz="900" kern="1200">
              <a:effectLst>
                <a:glow rad="127000">
                  <a:schemeClr val="bg1"/>
                </a:glow>
              </a:effectLst>
              <a:latin typeface="Meiryo UI" panose="020B0604030504040204" pitchFamily="50" charset="-128"/>
              <a:ea typeface="Meiryo UI" panose="020B0604030504040204" pitchFamily="50" charset="-128"/>
            </a:rPr>
            <a:t>第</a:t>
          </a:r>
          <a:r>
            <a:rPr kumimoji="1" lang="en-US" altLang="ja-JP" sz="900" kern="1200">
              <a:effectLst>
                <a:glow rad="127000">
                  <a:schemeClr val="bg1"/>
                </a:glow>
              </a:effectLst>
              <a:latin typeface="Meiryo UI" panose="020B0604030504040204" pitchFamily="50" charset="-128"/>
              <a:ea typeface="Meiryo UI" panose="020B0604030504040204" pitchFamily="50" charset="-128"/>
            </a:rPr>
            <a:t>3</a:t>
          </a:r>
          <a:r>
            <a:rPr kumimoji="1" lang="ja-JP" altLang="en-US" sz="900" kern="1200">
              <a:effectLst>
                <a:glow rad="127000">
                  <a:schemeClr val="bg1"/>
                </a:glow>
              </a:effectLst>
              <a:latin typeface="Meiryo UI" panose="020B0604030504040204" pitchFamily="50" charset="-128"/>
              <a:ea typeface="Meiryo UI" panose="020B0604030504040204" pitchFamily="50" charset="-128"/>
            </a:rPr>
            <a:t>ゲート</a:t>
          </a:r>
        </a:p>
      </xdr:txBody>
    </xdr:sp>
    <xdr:clientData/>
  </xdr:oneCellAnchor>
  <xdr:twoCellAnchor editAs="oneCell">
    <xdr:from>
      <xdr:col>0</xdr:col>
      <xdr:colOff>105682</xdr:colOff>
      <xdr:row>30</xdr:row>
      <xdr:rowOff>81643</xdr:rowOff>
    </xdr:from>
    <xdr:to>
      <xdr:col>5</xdr:col>
      <xdr:colOff>67260</xdr:colOff>
      <xdr:row>39</xdr:row>
      <xdr:rowOff>34950</xdr:rowOff>
    </xdr:to>
    <xdr:pic>
      <xdr:nvPicPr>
        <xdr:cNvPr id="3" name="図 2">
          <a:extLst>
            <a:ext uri="{FF2B5EF4-FFF2-40B4-BE49-F238E27FC236}">
              <a16:creationId xmlns:a16="http://schemas.microsoft.com/office/drawing/2014/main" id="{3E67B754-71EA-7FC4-BD30-A22E6686751E}"/>
            </a:ext>
          </a:extLst>
        </xdr:cNvPr>
        <xdr:cNvPicPr>
          <a:picLocks noChangeAspect="1"/>
        </xdr:cNvPicPr>
      </xdr:nvPicPr>
      <xdr:blipFill>
        <a:blip xmlns:r="http://schemas.openxmlformats.org/officeDocument/2006/relationships" r:embed="rId5"/>
        <a:stretch>
          <a:fillRect/>
        </a:stretch>
      </xdr:blipFill>
      <xdr:spPr>
        <a:xfrm>
          <a:off x="105682" y="5510893"/>
          <a:ext cx="2764649" cy="154534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116343</xdr:colOff>
      <xdr:row>26</xdr:row>
      <xdr:rowOff>9431</xdr:rowOff>
    </xdr:from>
    <xdr:to>
      <xdr:col>6</xdr:col>
      <xdr:colOff>1012635</xdr:colOff>
      <xdr:row>41</xdr:row>
      <xdr:rowOff>112434</xdr:rowOff>
    </xdr:to>
    <xdr:pic>
      <xdr:nvPicPr>
        <xdr:cNvPr id="2" name="図 1">
          <a:extLst>
            <a:ext uri="{FF2B5EF4-FFF2-40B4-BE49-F238E27FC236}">
              <a16:creationId xmlns:a16="http://schemas.microsoft.com/office/drawing/2014/main" id="{FC93F5B3-3A91-6422-C590-6405C30E39D9}"/>
            </a:ext>
          </a:extLst>
        </xdr:cNvPr>
        <xdr:cNvPicPr>
          <a:picLocks noChangeAspect="1"/>
        </xdr:cNvPicPr>
      </xdr:nvPicPr>
      <xdr:blipFill>
        <a:blip xmlns:r="http://schemas.openxmlformats.org/officeDocument/2006/relationships" r:embed="rId1"/>
        <a:stretch>
          <a:fillRect/>
        </a:stretch>
      </xdr:blipFill>
      <xdr:spPr>
        <a:xfrm>
          <a:off x="116343" y="7195619"/>
          <a:ext cx="5111812" cy="2734166"/>
        </a:xfrm>
        <a:prstGeom prst="rect">
          <a:avLst/>
        </a:prstGeom>
      </xdr:spPr>
    </xdr:pic>
    <xdr:clientData/>
  </xdr:twoCellAnchor>
  <xdr:twoCellAnchor>
    <xdr:from>
      <xdr:col>6</xdr:col>
      <xdr:colOff>2244506</xdr:colOff>
      <xdr:row>0</xdr:row>
      <xdr:rowOff>25400</xdr:rowOff>
    </xdr:from>
    <xdr:to>
      <xdr:col>6</xdr:col>
      <xdr:colOff>2847976</xdr:colOff>
      <xdr:row>0</xdr:row>
      <xdr:rowOff>266700</xdr:rowOff>
    </xdr:to>
    <xdr:sp macro="" textlink="">
      <xdr:nvSpPr>
        <xdr:cNvPr id="6" name="テキスト ボックス 5">
          <a:extLst>
            <a:ext uri="{FF2B5EF4-FFF2-40B4-BE49-F238E27FC236}">
              <a16:creationId xmlns:a16="http://schemas.microsoft.com/office/drawing/2014/main" id="{00000000-0008-0000-0700-000006000000}"/>
            </a:ext>
          </a:extLst>
        </xdr:cNvPr>
        <xdr:cNvSpPr txBox="1"/>
      </xdr:nvSpPr>
      <xdr:spPr>
        <a:xfrm>
          <a:off x="6610917" y="25400"/>
          <a:ext cx="603470" cy="2413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1600">
              <a:latin typeface="UD デジタル 教科書体 NK-B" panose="02020700000000000000" pitchFamily="18" charset="-128"/>
              <a:ea typeface="UD デジタル 教科書体 NK-B" panose="02020700000000000000" pitchFamily="18" charset="-128"/>
            </a:rPr>
            <a:t>P7</a:t>
          </a:r>
          <a:endParaRPr kumimoji="1" lang="ja-JP" altLang="en-US" sz="1600">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1</xdr:col>
      <xdr:colOff>484100</xdr:colOff>
      <xdr:row>33</xdr:row>
      <xdr:rowOff>152437</xdr:rowOff>
    </xdr:from>
    <xdr:to>
      <xdr:col>3</xdr:col>
      <xdr:colOff>139390</xdr:colOff>
      <xdr:row>34</xdr:row>
      <xdr:rowOff>98735</xdr:rowOff>
    </xdr:to>
    <xdr:sp macro="" textlink="">
      <xdr:nvSpPr>
        <xdr:cNvPr id="3" name="テキスト ボックス 2">
          <a:extLst>
            <a:ext uri="{FF2B5EF4-FFF2-40B4-BE49-F238E27FC236}">
              <a16:creationId xmlns:a16="http://schemas.microsoft.com/office/drawing/2014/main" id="{00000000-0008-0000-0700-000003000000}"/>
            </a:ext>
          </a:extLst>
        </xdr:cNvPr>
        <xdr:cNvSpPr txBox="1"/>
      </xdr:nvSpPr>
      <xdr:spPr>
        <a:xfrm>
          <a:off x="2673688" y="8829480"/>
          <a:ext cx="329010" cy="1263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★梅江</a:t>
          </a:r>
        </a:p>
      </xdr:txBody>
    </xdr:sp>
    <xdr:clientData/>
  </xdr:twoCellAnchor>
  <xdr:twoCellAnchor>
    <xdr:from>
      <xdr:col>1</xdr:col>
      <xdr:colOff>473617</xdr:colOff>
      <xdr:row>35</xdr:row>
      <xdr:rowOff>130541</xdr:rowOff>
    </xdr:from>
    <xdr:to>
      <xdr:col>4</xdr:col>
      <xdr:colOff>20093</xdr:colOff>
      <xdr:row>37</xdr:row>
      <xdr:rowOff>65735</xdr:rowOff>
    </xdr:to>
    <xdr:sp macro="" textlink="">
      <xdr:nvSpPr>
        <xdr:cNvPr id="13" name="テキスト ボックス 12">
          <a:extLst>
            <a:ext uri="{FF2B5EF4-FFF2-40B4-BE49-F238E27FC236}">
              <a16:creationId xmlns:a16="http://schemas.microsoft.com/office/drawing/2014/main" id="{00000000-0008-0000-0700-00000D000000}"/>
            </a:ext>
          </a:extLst>
        </xdr:cNvPr>
        <xdr:cNvSpPr txBox="1"/>
      </xdr:nvSpPr>
      <xdr:spPr>
        <a:xfrm>
          <a:off x="2663205" y="9167675"/>
          <a:ext cx="893915" cy="237206"/>
        </a:xfrm>
        <a:prstGeom prst="rect">
          <a:avLst/>
        </a:prstGeom>
        <a:solidFill>
          <a:srgbClr val="FFFF00"/>
        </a:solid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競技場応援席</a:t>
          </a:r>
        </a:p>
      </xdr:txBody>
    </xdr:sp>
    <xdr:clientData/>
  </xdr:twoCellAnchor>
  <xdr:twoCellAnchor>
    <xdr:from>
      <xdr:col>0</xdr:col>
      <xdr:colOff>119964</xdr:colOff>
      <xdr:row>34</xdr:row>
      <xdr:rowOff>21084</xdr:rowOff>
    </xdr:from>
    <xdr:to>
      <xdr:col>1</xdr:col>
      <xdr:colOff>183220</xdr:colOff>
      <xdr:row>35</xdr:row>
      <xdr:rowOff>71895</xdr:rowOff>
    </xdr:to>
    <xdr:sp macro="" textlink="">
      <xdr:nvSpPr>
        <xdr:cNvPr id="14" name="テキスト ボックス 13">
          <a:extLst>
            <a:ext uri="{FF2B5EF4-FFF2-40B4-BE49-F238E27FC236}">
              <a16:creationId xmlns:a16="http://schemas.microsoft.com/office/drawing/2014/main" id="{00000000-0008-0000-0700-00000E000000}"/>
            </a:ext>
          </a:extLst>
        </xdr:cNvPr>
        <xdr:cNvSpPr txBox="1"/>
      </xdr:nvSpPr>
      <xdr:spPr>
        <a:xfrm>
          <a:off x="1728760" y="8878172"/>
          <a:ext cx="644048" cy="230857"/>
        </a:xfrm>
        <a:prstGeom prst="rect">
          <a:avLst/>
        </a:prstGeom>
        <a:solidFill>
          <a:srgbClr val="FFFF00"/>
        </a:solid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選手控席</a:t>
          </a:r>
        </a:p>
      </xdr:txBody>
    </xdr:sp>
    <xdr:clientData/>
  </xdr:twoCellAnchor>
  <xdr:twoCellAnchor>
    <xdr:from>
      <xdr:col>3</xdr:col>
      <xdr:colOff>362724</xdr:colOff>
      <xdr:row>34</xdr:row>
      <xdr:rowOff>8422</xdr:rowOff>
    </xdr:from>
    <xdr:to>
      <xdr:col>4</xdr:col>
      <xdr:colOff>307642</xdr:colOff>
      <xdr:row>34</xdr:row>
      <xdr:rowOff>167888</xdr:rowOff>
    </xdr:to>
    <xdr:sp macro="" textlink="">
      <xdr:nvSpPr>
        <xdr:cNvPr id="64" name="テキスト ボックス 7">
          <a:extLst>
            <a:ext uri="{FF2B5EF4-FFF2-40B4-BE49-F238E27FC236}">
              <a16:creationId xmlns:a16="http://schemas.microsoft.com/office/drawing/2014/main" id="{228E7D09-141B-2937-A031-EE91CC981883}"/>
            </a:ext>
          </a:extLst>
        </xdr:cNvPr>
        <xdr:cNvSpPr txBox="1"/>
      </xdr:nvSpPr>
      <xdr:spPr>
        <a:xfrm>
          <a:off x="3226032" y="8865510"/>
          <a:ext cx="618637" cy="15946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endParaRPr kumimoji="1" lang="en-US" altLang="ja-JP" sz="800" b="1">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3</xdr:col>
      <xdr:colOff>144065</xdr:colOff>
      <xdr:row>29</xdr:row>
      <xdr:rowOff>70584</xdr:rowOff>
    </xdr:from>
    <xdr:to>
      <xdr:col>4</xdr:col>
      <xdr:colOff>66520</xdr:colOff>
      <xdr:row>30</xdr:row>
      <xdr:rowOff>17425</xdr:rowOff>
    </xdr:to>
    <xdr:sp macro="" textlink="">
      <xdr:nvSpPr>
        <xdr:cNvPr id="69" name="テキスト ボックス 68">
          <a:extLst>
            <a:ext uri="{FF2B5EF4-FFF2-40B4-BE49-F238E27FC236}">
              <a16:creationId xmlns:a16="http://schemas.microsoft.com/office/drawing/2014/main" id="{2E82BDA4-AA2B-7B88-B584-5C73B93F27B3}"/>
            </a:ext>
          </a:extLst>
        </xdr:cNvPr>
        <xdr:cNvSpPr txBox="1"/>
      </xdr:nvSpPr>
      <xdr:spPr>
        <a:xfrm>
          <a:off x="3007373" y="8027444"/>
          <a:ext cx="596174" cy="1268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★戸板</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山崎</a:t>
          </a:r>
        </a:p>
      </xdr:txBody>
    </xdr:sp>
    <xdr:clientData/>
  </xdr:twoCellAnchor>
  <xdr:twoCellAnchor>
    <xdr:from>
      <xdr:col>3</xdr:col>
      <xdr:colOff>143523</xdr:colOff>
      <xdr:row>33</xdr:row>
      <xdr:rowOff>140278</xdr:rowOff>
    </xdr:from>
    <xdr:to>
      <xdr:col>4</xdr:col>
      <xdr:colOff>65978</xdr:colOff>
      <xdr:row>34</xdr:row>
      <xdr:rowOff>87119</xdr:rowOff>
    </xdr:to>
    <xdr:sp macro="" textlink="">
      <xdr:nvSpPr>
        <xdr:cNvPr id="70" name="テキスト ボックス 69">
          <a:extLst>
            <a:ext uri="{FF2B5EF4-FFF2-40B4-BE49-F238E27FC236}">
              <a16:creationId xmlns:a16="http://schemas.microsoft.com/office/drawing/2014/main" id="{F0DE2643-F2F7-B5D6-A740-D45036CBC55C}"/>
            </a:ext>
          </a:extLst>
        </xdr:cNvPr>
        <xdr:cNvSpPr txBox="1"/>
      </xdr:nvSpPr>
      <xdr:spPr>
        <a:xfrm>
          <a:off x="3006831" y="8817321"/>
          <a:ext cx="596174" cy="1268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★安芸</a:t>
          </a:r>
        </a:p>
      </xdr:txBody>
    </xdr:sp>
    <xdr:clientData/>
  </xdr:twoCellAnchor>
  <xdr:twoCellAnchor>
    <xdr:from>
      <xdr:col>3</xdr:col>
      <xdr:colOff>24731</xdr:colOff>
      <xdr:row>34</xdr:row>
      <xdr:rowOff>32562</xdr:rowOff>
    </xdr:from>
    <xdr:to>
      <xdr:col>5</xdr:col>
      <xdr:colOff>871731</xdr:colOff>
      <xdr:row>34</xdr:row>
      <xdr:rowOff>162623</xdr:rowOff>
    </xdr:to>
    <xdr:sp macro="" textlink="">
      <xdr:nvSpPr>
        <xdr:cNvPr id="71" name="テキスト ボックス 70">
          <a:extLst>
            <a:ext uri="{FF2B5EF4-FFF2-40B4-BE49-F238E27FC236}">
              <a16:creationId xmlns:a16="http://schemas.microsoft.com/office/drawing/2014/main" id="{10C7A93B-7B6D-98F4-5D2D-76CFDE40227B}"/>
            </a:ext>
          </a:extLst>
        </xdr:cNvPr>
        <xdr:cNvSpPr txBox="1"/>
      </xdr:nvSpPr>
      <xdr:spPr>
        <a:xfrm>
          <a:off x="2888039" y="8889650"/>
          <a:ext cx="2014393" cy="1300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★武田</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結城</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内野</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平山</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谷上</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箕作</a:t>
          </a:r>
        </a:p>
      </xdr:txBody>
    </xdr:sp>
    <xdr:clientData/>
  </xdr:twoCellAnchor>
  <xdr:twoCellAnchor>
    <xdr:from>
      <xdr:col>3</xdr:col>
      <xdr:colOff>530021</xdr:colOff>
      <xdr:row>28</xdr:row>
      <xdr:rowOff>131297</xdr:rowOff>
    </xdr:from>
    <xdr:to>
      <xdr:col>4</xdr:col>
      <xdr:colOff>458826</xdr:colOff>
      <xdr:row>29</xdr:row>
      <xdr:rowOff>81312</xdr:rowOff>
    </xdr:to>
    <xdr:sp macro="" textlink="">
      <xdr:nvSpPr>
        <xdr:cNvPr id="72" name="テキスト ボックス 71">
          <a:extLst>
            <a:ext uri="{FF2B5EF4-FFF2-40B4-BE49-F238E27FC236}">
              <a16:creationId xmlns:a16="http://schemas.microsoft.com/office/drawing/2014/main" id="{EA744A35-66EA-1579-EDD9-9F8731507D23}"/>
            </a:ext>
          </a:extLst>
        </xdr:cNvPr>
        <xdr:cNvSpPr txBox="1"/>
      </xdr:nvSpPr>
      <xdr:spPr>
        <a:xfrm>
          <a:off x="3393329" y="7908111"/>
          <a:ext cx="602524" cy="1300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★田中一</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後藤</a:t>
          </a:r>
        </a:p>
      </xdr:txBody>
    </xdr:sp>
    <xdr:clientData/>
  </xdr:twoCellAnchor>
  <xdr:twoCellAnchor>
    <xdr:from>
      <xdr:col>5</xdr:col>
      <xdr:colOff>1534249</xdr:colOff>
      <xdr:row>40</xdr:row>
      <xdr:rowOff>122854</xdr:rowOff>
    </xdr:from>
    <xdr:to>
      <xdr:col>6</xdr:col>
      <xdr:colOff>1057041</xdr:colOff>
      <xdr:row>41</xdr:row>
      <xdr:rowOff>81310</xdr:rowOff>
    </xdr:to>
    <xdr:sp macro="" textlink="">
      <xdr:nvSpPr>
        <xdr:cNvPr id="73" name="テキスト ボックス 72">
          <a:extLst>
            <a:ext uri="{FF2B5EF4-FFF2-40B4-BE49-F238E27FC236}">
              <a16:creationId xmlns:a16="http://schemas.microsoft.com/office/drawing/2014/main" id="{33F247F9-DFBC-455D-FA3E-08F470DBCD19}"/>
            </a:ext>
          </a:extLst>
        </xdr:cNvPr>
        <xdr:cNvSpPr txBox="1"/>
      </xdr:nvSpPr>
      <xdr:spPr>
        <a:xfrm>
          <a:off x="5564950" y="10002138"/>
          <a:ext cx="1230323" cy="1385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★中山</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岩間</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岩切</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加地</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endPar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5</xdr:col>
      <xdr:colOff>1109728</xdr:colOff>
      <xdr:row>37</xdr:row>
      <xdr:rowOff>146086</xdr:rowOff>
    </xdr:from>
    <xdr:to>
      <xdr:col>6</xdr:col>
      <xdr:colOff>1722321</xdr:colOff>
      <xdr:row>38</xdr:row>
      <xdr:rowOff>119333</xdr:rowOff>
    </xdr:to>
    <xdr:sp macro="" textlink="">
      <xdr:nvSpPr>
        <xdr:cNvPr id="74" name="テキスト ボックス 73">
          <a:extLst>
            <a:ext uri="{FF2B5EF4-FFF2-40B4-BE49-F238E27FC236}">
              <a16:creationId xmlns:a16="http://schemas.microsoft.com/office/drawing/2014/main" id="{17650745-D688-6C29-D8A5-991C1BE7DF1D}"/>
            </a:ext>
          </a:extLst>
        </xdr:cNvPr>
        <xdr:cNvSpPr txBox="1"/>
      </xdr:nvSpPr>
      <xdr:spPr>
        <a:xfrm>
          <a:off x="5140429" y="9485232"/>
          <a:ext cx="2320124" cy="1532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★山口</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葉</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鈴木</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野口</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押野</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中川</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岩瀬</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岡本</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佐藤</a:t>
          </a:r>
          <a:r>
            <a:rPr kumimoji="1" lang="en-US" altLang="ja-JP" sz="70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a:solidFill>
                <a:sysClr val="windowText" lastClr="000000"/>
              </a:solidFill>
              <a:latin typeface="UD デジタル 教科書体 NK-B" panose="02020700000000000000" pitchFamily="18" charset="-128"/>
              <a:ea typeface="UD デジタル 教科書体 NK-B" panose="02020700000000000000" pitchFamily="18" charset="-128"/>
            </a:rPr>
            <a:t>松田</a:t>
          </a:r>
        </a:p>
      </xdr:txBody>
    </xdr:sp>
    <xdr:clientData/>
  </xdr:twoCellAnchor>
  <xdr:twoCellAnchor>
    <xdr:from>
      <xdr:col>3</xdr:col>
      <xdr:colOff>27906</xdr:colOff>
      <xdr:row>34</xdr:row>
      <xdr:rowOff>94418</xdr:rowOff>
    </xdr:from>
    <xdr:to>
      <xdr:col>3</xdr:col>
      <xdr:colOff>101910</xdr:colOff>
      <xdr:row>35</xdr:row>
      <xdr:rowOff>142023</xdr:rowOff>
    </xdr:to>
    <xdr:cxnSp macro="">
      <xdr:nvCxnSpPr>
        <xdr:cNvPr id="76" name="直線コネクタ 75">
          <a:extLst>
            <a:ext uri="{FF2B5EF4-FFF2-40B4-BE49-F238E27FC236}">
              <a16:creationId xmlns:a16="http://schemas.microsoft.com/office/drawing/2014/main" id="{56753FD1-4A10-7C95-DADA-62FD97CC570E}"/>
            </a:ext>
          </a:extLst>
        </xdr:cNvPr>
        <xdr:cNvCxnSpPr>
          <a:endCxn id="71" idx="1"/>
        </xdr:cNvCxnSpPr>
      </xdr:nvCxnSpPr>
      <xdr:spPr bwMode="auto">
        <a:xfrm flipH="1" flipV="1">
          <a:off x="2891214" y="8951506"/>
          <a:ext cx="74004" cy="227651"/>
        </a:xfrm>
        <a:prstGeom prst="line">
          <a:avLst/>
        </a:pr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5</xdr:col>
      <xdr:colOff>616182</xdr:colOff>
      <xdr:row>36</xdr:row>
      <xdr:rowOff>23366</xdr:rowOff>
    </xdr:from>
    <xdr:to>
      <xdr:col>5</xdr:col>
      <xdr:colOff>1510097</xdr:colOff>
      <xdr:row>37</xdr:row>
      <xdr:rowOff>141781</xdr:rowOff>
    </xdr:to>
    <xdr:sp macro="" textlink="">
      <xdr:nvSpPr>
        <xdr:cNvPr id="79" name="テキスト ボックス 78">
          <a:extLst>
            <a:ext uri="{FF2B5EF4-FFF2-40B4-BE49-F238E27FC236}">
              <a16:creationId xmlns:a16="http://schemas.microsoft.com/office/drawing/2014/main" id="{7E2D289A-42A4-6CD1-3D34-910F4A6CBF04}"/>
            </a:ext>
          </a:extLst>
        </xdr:cNvPr>
        <xdr:cNvSpPr txBox="1"/>
      </xdr:nvSpPr>
      <xdr:spPr>
        <a:xfrm>
          <a:off x="4646883" y="9240546"/>
          <a:ext cx="893915" cy="240381"/>
        </a:xfrm>
        <a:prstGeom prst="rect">
          <a:avLst/>
        </a:prstGeom>
        <a:solidFill>
          <a:srgbClr val="FFFF00"/>
        </a:solid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lstStyle/>
        <a:p>
          <a:pPr algn="ctr"/>
          <a:r>
            <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rPr>
            <a:t>沿道応援席</a:t>
          </a:r>
        </a:p>
      </xdr:txBody>
    </xdr:sp>
    <xdr:clientData/>
  </xdr:twoCellAnchor>
  <xdr:twoCellAnchor editAs="oneCell">
    <xdr:from>
      <xdr:col>5</xdr:col>
      <xdr:colOff>735594</xdr:colOff>
      <xdr:row>26</xdr:row>
      <xdr:rowOff>9431</xdr:rowOff>
    </xdr:from>
    <xdr:to>
      <xdr:col>6</xdr:col>
      <xdr:colOff>2636833</xdr:colOff>
      <xdr:row>34</xdr:row>
      <xdr:rowOff>60597</xdr:rowOff>
    </xdr:to>
    <xdr:pic>
      <xdr:nvPicPr>
        <xdr:cNvPr id="4" name="図 3">
          <a:extLst>
            <a:ext uri="{FF2B5EF4-FFF2-40B4-BE49-F238E27FC236}">
              <a16:creationId xmlns:a16="http://schemas.microsoft.com/office/drawing/2014/main" id="{8433BF73-1ED3-A831-0BC9-71F16BF7E1E3}"/>
            </a:ext>
          </a:extLst>
        </xdr:cNvPr>
        <xdr:cNvPicPr>
          <a:picLocks noChangeAspect="1"/>
        </xdr:cNvPicPr>
      </xdr:nvPicPr>
      <xdr:blipFill>
        <a:blip xmlns:r="http://schemas.openxmlformats.org/officeDocument/2006/relationships" r:embed="rId2"/>
        <a:stretch>
          <a:fillRect/>
        </a:stretch>
      </xdr:blipFill>
      <xdr:spPr>
        <a:xfrm>
          <a:off x="3413911" y="7195619"/>
          <a:ext cx="3438442" cy="148463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358775</xdr:colOff>
      <xdr:row>16</xdr:row>
      <xdr:rowOff>161925</xdr:rowOff>
    </xdr:from>
    <xdr:to>
      <xdr:col>8</xdr:col>
      <xdr:colOff>476006</xdr:colOff>
      <xdr:row>47</xdr:row>
      <xdr:rowOff>54544</xdr:rowOff>
    </xdr:to>
    <xdr:pic>
      <xdr:nvPicPr>
        <xdr:cNvPr id="6" name="図 5">
          <a:extLst>
            <a:ext uri="{FF2B5EF4-FFF2-40B4-BE49-F238E27FC236}">
              <a16:creationId xmlns:a16="http://schemas.microsoft.com/office/drawing/2014/main" id="{1FAD778A-4AF9-2CA3-8879-C8FE0EEC1AE7}"/>
            </a:ext>
          </a:extLst>
        </xdr:cNvPr>
        <xdr:cNvPicPr>
          <a:picLocks noChangeAspect="1"/>
        </xdr:cNvPicPr>
      </xdr:nvPicPr>
      <xdr:blipFill>
        <a:blip xmlns:r="http://schemas.openxmlformats.org/officeDocument/2006/relationships" r:embed="rId1"/>
        <a:stretch>
          <a:fillRect/>
        </a:stretch>
      </xdr:blipFill>
      <xdr:spPr>
        <a:xfrm>
          <a:off x="987425" y="3286125"/>
          <a:ext cx="4517781" cy="5102794"/>
        </a:xfrm>
        <a:prstGeom prst="rect">
          <a:avLst/>
        </a:prstGeom>
      </xdr:spPr>
    </xdr:pic>
    <xdr:clientData/>
  </xdr:twoCellAnchor>
  <xdr:twoCellAnchor>
    <xdr:from>
      <xdr:col>2</xdr:col>
      <xdr:colOff>396438</xdr:colOff>
      <xdr:row>22</xdr:row>
      <xdr:rowOff>122467</xdr:rowOff>
    </xdr:from>
    <xdr:to>
      <xdr:col>4</xdr:col>
      <xdr:colOff>44861</xdr:colOff>
      <xdr:row>29</xdr:row>
      <xdr:rowOff>120840</xdr:rowOff>
    </xdr:to>
    <xdr:sp macro="" textlink="">
      <xdr:nvSpPr>
        <xdr:cNvPr id="30" name="フリーフォーム: 図形 29">
          <a:extLst>
            <a:ext uri="{FF2B5EF4-FFF2-40B4-BE49-F238E27FC236}">
              <a16:creationId xmlns:a16="http://schemas.microsoft.com/office/drawing/2014/main" id="{00000000-0008-0000-0800-00001E000000}"/>
            </a:ext>
          </a:extLst>
        </xdr:cNvPr>
        <xdr:cNvSpPr/>
      </xdr:nvSpPr>
      <xdr:spPr bwMode="auto">
        <a:xfrm>
          <a:off x="1770536" y="4525828"/>
          <a:ext cx="1022522" cy="1263168"/>
        </a:xfrm>
        <a:custGeom>
          <a:avLst/>
          <a:gdLst>
            <a:gd name="connsiteX0" fmla="*/ 56696 w 1014866"/>
            <a:gd name="connsiteY0" fmla="*/ 1071563 h 1071563"/>
            <a:gd name="connsiteX1" fmla="*/ 1014866 w 1014866"/>
            <a:gd name="connsiteY1" fmla="*/ 56697 h 1071563"/>
            <a:gd name="connsiteX2" fmla="*/ 799420 w 1014866"/>
            <a:gd name="connsiteY2" fmla="*/ 0 h 1071563"/>
            <a:gd name="connsiteX3" fmla="*/ 600982 w 1014866"/>
            <a:gd name="connsiteY3" fmla="*/ 0 h 1071563"/>
            <a:gd name="connsiteX4" fmla="*/ 391205 w 1014866"/>
            <a:gd name="connsiteY4" fmla="*/ 39688 h 1071563"/>
            <a:gd name="connsiteX5" fmla="*/ 232455 w 1014866"/>
            <a:gd name="connsiteY5" fmla="*/ 130402 h 1071563"/>
            <a:gd name="connsiteX6" fmla="*/ 113393 w 1014866"/>
            <a:gd name="connsiteY6" fmla="*/ 266473 h 1071563"/>
            <a:gd name="connsiteX7" fmla="*/ 96384 w 1014866"/>
            <a:gd name="connsiteY7" fmla="*/ 317500 h 1071563"/>
            <a:gd name="connsiteX8" fmla="*/ 28348 w 1014866"/>
            <a:gd name="connsiteY8" fmla="*/ 521607 h 1071563"/>
            <a:gd name="connsiteX9" fmla="*/ 11339 w 1014866"/>
            <a:gd name="connsiteY9" fmla="*/ 589643 h 1071563"/>
            <a:gd name="connsiteX10" fmla="*/ 0 w 1014866"/>
            <a:gd name="connsiteY10" fmla="*/ 725715 h 1071563"/>
            <a:gd name="connsiteX11" fmla="*/ 56696 w 1014866"/>
            <a:gd name="connsiteY11" fmla="*/ 969509 h 1071563"/>
            <a:gd name="connsiteX12" fmla="*/ 56696 w 1014866"/>
            <a:gd name="connsiteY12" fmla="*/ 1071563 h 1071563"/>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Lst>
          <a:rect l="l" t="t" r="r" b="b"/>
          <a:pathLst>
            <a:path w="1014866" h="1071563">
              <a:moveTo>
                <a:pt x="56696" y="1071563"/>
              </a:moveTo>
              <a:lnTo>
                <a:pt x="1014866" y="56697"/>
              </a:lnTo>
              <a:lnTo>
                <a:pt x="799420" y="0"/>
              </a:lnTo>
              <a:lnTo>
                <a:pt x="600982" y="0"/>
              </a:lnTo>
              <a:lnTo>
                <a:pt x="391205" y="39688"/>
              </a:lnTo>
              <a:lnTo>
                <a:pt x="232455" y="130402"/>
              </a:lnTo>
              <a:lnTo>
                <a:pt x="113393" y="266473"/>
              </a:lnTo>
              <a:lnTo>
                <a:pt x="96384" y="317500"/>
              </a:lnTo>
              <a:lnTo>
                <a:pt x="28348" y="521607"/>
              </a:lnTo>
              <a:lnTo>
                <a:pt x="11339" y="589643"/>
              </a:lnTo>
              <a:lnTo>
                <a:pt x="0" y="725715"/>
              </a:lnTo>
              <a:lnTo>
                <a:pt x="56696" y="969509"/>
              </a:lnTo>
              <a:lnTo>
                <a:pt x="56696" y="1071563"/>
              </a:lnTo>
              <a:close/>
            </a:path>
          </a:pathLst>
        </a:custGeom>
        <a:solidFill>
          <a:srgbClr val="FF0000">
            <a:alpha val="51000"/>
          </a:srgbClr>
        </a:solidFill>
        <a:ln w="9525">
          <a:solidFill>
            <a:srgbClr val="FF0000"/>
          </a:solidFill>
          <a:prstDash val="solid"/>
          <a:round/>
          <a:headEnd/>
          <a:tailEnd type="triangle" w="med" len="med"/>
        </a:ln>
        <a:effectLst/>
      </xdr:spPr>
      <xdr:txBody>
        <a:bodyPr rtlCol="0" anchor="t"/>
        <a:lstStyle/>
        <a:p>
          <a:pPr algn="l"/>
          <a:r>
            <a:rPr kumimoji="1" lang="en-US" altLang="ja-JP" sz="1100" baseline="0">
              <a:solidFill>
                <a:sysClr val="windowText" lastClr="000000"/>
              </a:solidFill>
              <a:latin typeface="UD デジタル 教科書体 NK-B" panose="02020700000000000000" pitchFamily="18" charset="-128"/>
              <a:ea typeface="UD デジタル 教科書体 NK-B" panose="02020700000000000000" pitchFamily="18" charset="-128"/>
            </a:rPr>
            <a:t> </a:t>
          </a:r>
          <a:endPar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endParaRPr>
        </a:p>
        <a:p>
          <a:pPr algn="l"/>
          <a:r>
            <a:rPr kumimoji="1" lang="en-US" altLang="ja-JP" sz="1100">
              <a:solidFill>
                <a:sysClr val="windowText" lastClr="000000"/>
              </a:solidFill>
              <a:latin typeface="UD デジタル 教科書体 NK-B" panose="02020700000000000000" pitchFamily="18" charset="-128"/>
              <a:ea typeface="UD デジタル 教科書体 NK-B" panose="02020700000000000000" pitchFamily="18" charset="-128"/>
            </a:rPr>
            <a:t>     A1</a:t>
          </a:r>
          <a:endParaRPr kumimoji="1" lang="ja-JP" altLang="en-US" sz="110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2</xdr:col>
      <xdr:colOff>573607</xdr:colOff>
      <xdr:row>26</xdr:row>
      <xdr:rowOff>175955</xdr:rowOff>
    </xdr:from>
    <xdr:to>
      <xdr:col>5</xdr:col>
      <xdr:colOff>591761</xdr:colOff>
      <xdr:row>36</xdr:row>
      <xdr:rowOff>74499</xdr:rowOff>
    </xdr:to>
    <xdr:sp macro="" textlink="">
      <xdr:nvSpPr>
        <xdr:cNvPr id="31" name="フリーフォーム: 図形 30">
          <a:extLst>
            <a:ext uri="{FF2B5EF4-FFF2-40B4-BE49-F238E27FC236}">
              <a16:creationId xmlns:a16="http://schemas.microsoft.com/office/drawing/2014/main" id="{00000000-0008-0000-0800-00001F000000}"/>
            </a:ext>
          </a:extLst>
        </xdr:cNvPr>
        <xdr:cNvSpPr/>
      </xdr:nvSpPr>
      <xdr:spPr bwMode="auto">
        <a:xfrm>
          <a:off x="1947705" y="5266365"/>
          <a:ext cx="2079302" cy="1678626"/>
        </a:xfrm>
        <a:custGeom>
          <a:avLst/>
          <a:gdLst>
            <a:gd name="connsiteX0" fmla="*/ 0 w 2050297"/>
            <a:gd name="connsiteY0" fmla="*/ 339025 h 1517542"/>
            <a:gd name="connsiteX1" fmla="*/ 468178 w 2050297"/>
            <a:gd name="connsiteY1" fmla="*/ 823347 h 1517542"/>
            <a:gd name="connsiteX2" fmla="*/ 1856568 w 2050297"/>
            <a:gd name="connsiteY2" fmla="*/ 1517542 h 1517542"/>
            <a:gd name="connsiteX3" fmla="*/ 2050297 w 2050297"/>
            <a:gd name="connsiteY3" fmla="*/ 1226949 h 1517542"/>
            <a:gd name="connsiteX4" fmla="*/ 855636 w 2050297"/>
            <a:gd name="connsiteY4" fmla="*/ 96864 h 1517542"/>
            <a:gd name="connsiteX5" fmla="*/ 661907 w 2050297"/>
            <a:gd name="connsiteY5" fmla="*/ 339025 h 1517542"/>
            <a:gd name="connsiteX6" fmla="*/ 290593 w 2050297"/>
            <a:gd name="connsiteY6" fmla="*/ 0 h 1517542"/>
            <a:gd name="connsiteX7" fmla="*/ 0 w 2050297"/>
            <a:gd name="connsiteY7" fmla="*/ 403601 h 1517542"/>
            <a:gd name="connsiteX8" fmla="*/ 32288 w 2050297"/>
            <a:gd name="connsiteY8" fmla="*/ 387457 h 1517542"/>
            <a:gd name="connsiteX9" fmla="*/ 32288 w 2050297"/>
            <a:gd name="connsiteY9" fmla="*/ 387457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8" fmla="*/ 56680 w 2074689"/>
            <a:gd name="connsiteY8" fmla="*/ 387457 h 1517542"/>
            <a:gd name="connsiteX9" fmla="*/ 56680 w 2074689"/>
            <a:gd name="connsiteY9" fmla="*/ 387457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8" fmla="*/ 56680 w 2074689"/>
            <a:gd name="connsiteY8" fmla="*/ 387457 h 1517542"/>
            <a:gd name="connsiteX9" fmla="*/ 7894 w 2074689"/>
            <a:gd name="connsiteY9" fmla="*/ 316318 h 1517542"/>
            <a:gd name="connsiteX0" fmla="*/ 2545 w 2077234"/>
            <a:gd name="connsiteY0" fmla="*/ 328863 h 1517542"/>
            <a:gd name="connsiteX1" fmla="*/ 495115 w 2077234"/>
            <a:gd name="connsiteY1" fmla="*/ 823347 h 1517542"/>
            <a:gd name="connsiteX2" fmla="*/ 1883505 w 2077234"/>
            <a:gd name="connsiteY2" fmla="*/ 1517542 h 1517542"/>
            <a:gd name="connsiteX3" fmla="*/ 2077234 w 2077234"/>
            <a:gd name="connsiteY3" fmla="*/ 1226949 h 1517542"/>
            <a:gd name="connsiteX4" fmla="*/ 882573 w 2077234"/>
            <a:gd name="connsiteY4" fmla="*/ 96864 h 1517542"/>
            <a:gd name="connsiteX5" fmla="*/ 688844 w 2077234"/>
            <a:gd name="connsiteY5" fmla="*/ 339025 h 1517542"/>
            <a:gd name="connsiteX6" fmla="*/ 317530 w 2077234"/>
            <a:gd name="connsiteY6" fmla="*/ 0 h 1517542"/>
            <a:gd name="connsiteX7" fmla="*/ 26937 w 2077234"/>
            <a:gd name="connsiteY7" fmla="*/ 403601 h 1517542"/>
            <a:gd name="connsiteX8" fmla="*/ 10439 w 2077234"/>
            <a:gd name="connsiteY8" fmla="*/ 316318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24392 w 2074689"/>
            <a:gd name="connsiteY7" fmla="*/ 403601 h 1517542"/>
            <a:gd name="connsiteX0" fmla="*/ 0 w 2074689"/>
            <a:gd name="connsiteY0" fmla="*/ 328863 h 1517542"/>
            <a:gd name="connsiteX1" fmla="*/ 492570 w 2074689"/>
            <a:gd name="connsiteY1" fmla="*/ 823347 h 1517542"/>
            <a:gd name="connsiteX2" fmla="*/ 1880960 w 2074689"/>
            <a:gd name="connsiteY2" fmla="*/ 1517542 h 1517542"/>
            <a:gd name="connsiteX3" fmla="*/ 2074689 w 2074689"/>
            <a:gd name="connsiteY3" fmla="*/ 1226949 h 1517542"/>
            <a:gd name="connsiteX4" fmla="*/ 880028 w 2074689"/>
            <a:gd name="connsiteY4" fmla="*/ 96864 h 1517542"/>
            <a:gd name="connsiteX5" fmla="*/ 686299 w 2074689"/>
            <a:gd name="connsiteY5" fmla="*/ 339025 h 1517542"/>
            <a:gd name="connsiteX6" fmla="*/ 314985 w 2074689"/>
            <a:gd name="connsiteY6" fmla="*/ 0 h 1517542"/>
            <a:gd name="connsiteX7" fmla="*/ 4878 w 2074689"/>
            <a:gd name="connsiteY7" fmla="*/ 327379 h 1517542"/>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Lst>
          <a:rect l="l" t="t" r="r" b="b"/>
          <a:pathLst>
            <a:path w="2074689" h="1517542">
              <a:moveTo>
                <a:pt x="0" y="328863"/>
              </a:moveTo>
              <a:lnTo>
                <a:pt x="492570" y="823347"/>
              </a:lnTo>
              <a:lnTo>
                <a:pt x="1880960" y="1517542"/>
              </a:lnTo>
              <a:lnTo>
                <a:pt x="2074689" y="1226949"/>
              </a:lnTo>
              <a:lnTo>
                <a:pt x="880028" y="96864"/>
              </a:lnTo>
              <a:lnTo>
                <a:pt x="686299" y="339025"/>
              </a:lnTo>
              <a:lnTo>
                <a:pt x="314985" y="0"/>
              </a:lnTo>
              <a:lnTo>
                <a:pt x="4878" y="327379"/>
              </a:lnTo>
            </a:path>
          </a:pathLst>
        </a:custGeom>
        <a:solidFill>
          <a:srgbClr val="00FF00">
            <a:alpha val="51000"/>
          </a:srgbClr>
        </a:solidFill>
        <a:ln w="9525">
          <a:solidFill>
            <a:srgbClr val="FF0000"/>
          </a:solidFill>
          <a:prstDash val="solid"/>
          <a:round/>
          <a:headEnd type="none" w="med" len="med"/>
          <a:tailEnd type="none" w="med" len="med"/>
        </a:ln>
        <a:effectLst/>
      </xdr:spPr>
      <xdr:txBody>
        <a:bodyPr vertOverflow="clip" wrap="square" lIns="18288" tIns="0" rIns="0" bIns="0" rtlCol="0" anchor="t" upright="1"/>
        <a:lstStyle/>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a:t>
          </a:r>
          <a:r>
            <a:rPr kumimoji="1" lang="en-US" altLang="ja-JP" sz="1100">
              <a:latin typeface="UD デジタル 教科書体 NK-B" panose="02020700000000000000" pitchFamily="18" charset="-128"/>
              <a:ea typeface="UD デジタル 教科書体 NK-B" panose="02020700000000000000" pitchFamily="18" charset="-128"/>
            </a:rPr>
            <a:t>A2</a:t>
          </a:r>
          <a:endParaRPr kumimoji="1" lang="ja-JP" altLang="en-US" sz="1100">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3</xdr:col>
      <xdr:colOff>211867</xdr:colOff>
      <xdr:row>23</xdr:row>
      <xdr:rowOff>29064</xdr:rowOff>
    </xdr:from>
    <xdr:to>
      <xdr:col>5</xdr:col>
      <xdr:colOff>47933</xdr:colOff>
      <xdr:row>29</xdr:row>
      <xdr:rowOff>9151</xdr:rowOff>
    </xdr:to>
    <xdr:sp macro="" textlink="">
      <xdr:nvSpPr>
        <xdr:cNvPr id="46" name="フリーフォーム: 図形 45">
          <a:extLst>
            <a:ext uri="{FF2B5EF4-FFF2-40B4-BE49-F238E27FC236}">
              <a16:creationId xmlns:a16="http://schemas.microsoft.com/office/drawing/2014/main" id="{00000000-0008-0000-0800-00002E000000}"/>
            </a:ext>
          </a:extLst>
        </xdr:cNvPr>
        <xdr:cNvSpPr/>
      </xdr:nvSpPr>
      <xdr:spPr bwMode="auto">
        <a:xfrm>
          <a:off x="2273015" y="4604187"/>
          <a:ext cx="1210164" cy="1073120"/>
        </a:xfrm>
        <a:custGeom>
          <a:avLst/>
          <a:gdLst>
            <a:gd name="connsiteX0" fmla="*/ 774915 w 1146228"/>
            <a:gd name="connsiteY0" fmla="*/ 920212 h 920212"/>
            <a:gd name="connsiteX1" fmla="*/ 1146228 w 1146228"/>
            <a:gd name="connsiteY1" fmla="*/ 565042 h 920212"/>
            <a:gd name="connsiteX2" fmla="*/ 468178 w 1146228"/>
            <a:gd name="connsiteY2" fmla="*/ 0 h 920212"/>
            <a:gd name="connsiteX3" fmla="*/ 0 w 1146228"/>
            <a:gd name="connsiteY3" fmla="*/ 597331 h 920212"/>
            <a:gd name="connsiteX4" fmla="*/ 274449 w 1146228"/>
            <a:gd name="connsiteY4" fmla="*/ 887924 h 920212"/>
            <a:gd name="connsiteX5" fmla="*/ 468178 w 1146228"/>
            <a:gd name="connsiteY5" fmla="*/ 645763 h 920212"/>
            <a:gd name="connsiteX6" fmla="*/ 791059 w 1146228"/>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27995 w 1199774"/>
            <a:gd name="connsiteY4" fmla="*/ 887924 h 920212"/>
            <a:gd name="connsiteX5" fmla="*/ 521724 w 1199774"/>
            <a:gd name="connsiteY5" fmla="*/ 645763 h 920212"/>
            <a:gd name="connsiteX6" fmla="*/ 844605 w 1199774"/>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71805 w 1199774"/>
            <a:gd name="connsiteY4" fmla="*/ 918337 h 920212"/>
            <a:gd name="connsiteX5" fmla="*/ 521724 w 1199774"/>
            <a:gd name="connsiteY5" fmla="*/ 645763 h 920212"/>
            <a:gd name="connsiteX6" fmla="*/ 844605 w 1199774"/>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71805 w 1199774"/>
            <a:gd name="connsiteY4" fmla="*/ 918337 h 920212"/>
            <a:gd name="connsiteX5" fmla="*/ 570401 w 1199774"/>
            <a:gd name="connsiteY5" fmla="*/ 676177 h 920212"/>
            <a:gd name="connsiteX6" fmla="*/ 844605 w 1199774"/>
            <a:gd name="connsiteY6" fmla="*/ 871780 h 920212"/>
            <a:gd name="connsiteX0" fmla="*/ 828461 w 1199774"/>
            <a:gd name="connsiteY0" fmla="*/ 920212 h 920212"/>
            <a:gd name="connsiteX1" fmla="*/ 1199774 w 1199774"/>
            <a:gd name="connsiteY1" fmla="*/ 565042 h 920212"/>
            <a:gd name="connsiteX2" fmla="*/ 521724 w 1199774"/>
            <a:gd name="connsiteY2" fmla="*/ 0 h 920212"/>
            <a:gd name="connsiteX3" fmla="*/ 0 w 1199774"/>
            <a:gd name="connsiteY3" fmla="*/ 577055 h 920212"/>
            <a:gd name="connsiteX4" fmla="*/ 371805 w 1199774"/>
            <a:gd name="connsiteY4" fmla="*/ 918337 h 920212"/>
            <a:gd name="connsiteX5" fmla="*/ 570401 w 1199774"/>
            <a:gd name="connsiteY5" fmla="*/ 676177 h 920212"/>
            <a:gd name="connsiteX6" fmla="*/ 761854 w 1199774"/>
            <a:gd name="connsiteY6" fmla="*/ 861643 h 920212"/>
            <a:gd name="connsiteX0" fmla="*/ 852800 w 1199774"/>
            <a:gd name="connsiteY0" fmla="*/ 955694 h 955694"/>
            <a:gd name="connsiteX1" fmla="*/ 1199774 w 1199774"/>
            <a:gd name="connsiteY1" fmla="*/ 565042 h 955694"/>
            <a:gd name="connsiteX2" fmla="*/ 521724 w 1199774"/>
            <a:gd name="connsiteY2" fmla="*/ 0 h 955694"/>
            <a:gd name="connsiteX3" fmla="*/ 0 w 1199774"/>
            <a:gd name="connsiteY3" fmla="*/ 577055 h 955694"/>
            <a:gd name="connsiteX4" fmla="*/ 371805 w 1199774"/>
            <a:gd name="connsiteY4" fmla="*/ 918337 h 955694"/>
            <a:gd name="connsiteX5" fmla="*/ 570401 w 1199774"/>
            <a:gd name="connsiteY5" fmla="*/ 676177 h 955694"/>
            <a:gd name="connsiteX6" fmla="*/ 761854 w 1199774"/>
            <a:gd name="connsiteY6" fmla="*/ 861643 h 95569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199774" h="955694">
              <a:moveTo>
                <a:pt x="852800" y="955694"/>
              </a:moveTo>
              <a:lnTo>
                <a:pt x="1199774" y="565042"/>
              </a:lnTo>
              <a:lnTo>
                <a:pt x="521724" y="0"/>
              </a:lnTo>
              <a:lnTo>
                <a:pt x="0" y="577055"/>
              </a:lnTo>
              <a:lnTo>
                <a:pt x="371805" y="918337"/>
              </a:lnTo>
              <a:lnTo>
                <a:pt x="570401" y="676177"/>
              </a:lnTo>
              <a:lnTo>
                <a:pt x="761854" y="861643"/>
              </a:lnTo>
            </a:path>
          </a:pathLst>
        </a:custGeom>
        <a:solidFill>
          <a:srgbClr val="FFFF00">
            <a:alpha val="51000"/>
          </a:srgbClr>
        </a:solidFill>
        <a:ln w="3175">
          <a:solidFill>
            <a:schemeClr val="tx1"/>
          </a:solidFill>
          <a:prstDash val="solid"/>
          <a:round/>
          <a:headEnd type="none" w="med" len="med"/>
          <a:tailEnd type="none" w="med" len="med"/>
        </a:ln>
        <a:effectLst/>
      </xdr:spPr>
      <xdr:txBody>
        <a:bodyPr vertOverflow="clip" wrap="square" lIns="18288" tIns="0" rIns="0" bIns="0" rtlCol="0" anchor="t" upright="1"/>
        <a:lstStyle/>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a:t>
          </a:r>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休息</a:t>
          </a:r>
        </a:p>
      </xdr:txBody>
    </xdr:sp>
    <xdr:clientData/>
  </xdr:twoCellAnchor>
  <xdr:twoCellAnchor>
    <xdr:from>
      <xdr:col>4</xdr:col>
      <xdr:colOff>379703</xdr:colOff>
      <xdr:row>26</xdr:row>
      <xdr:rowOff>173780</xdr:rowOff>
    </xdr:from>
    <xdr:to>
      <xdr:col>5</xdr:col>
      <xdr:colOff>432561</xdr:colOff>
      <xdr:row>33</xdr:row>
      <xdr:rowOff>93157</xdr:rowOff>
    </xdr:to>
    <xdr:sp macro="" textlink="">
      <xdr:nvSpPr>
        <xdr:cNvPr id="47" name="フリーフォーム: 図形 46">
          <a:extLst>
            <a:ext uri="{FF2B5EF4-FFF2-40B4-BE49-F238E27FC236}">
              <a16:creationId xmlns:a16="http://schemas.microsoft.com/office/drawing/2014/main" id="{00000000-0008-0000-0800-00002F000000}"/>
            </a:ext>
          </a:extLst>
        </xdr:cNvPr>
        <xdr:cNvSpPr/>
      </xdr:nvSpPr>
      <xdr:spPr bwMode="auto">
        <a:xfrm>
          <a:off x="3127900" y="5264190"/>
          <a:ext cx="739907" cy="1184172"/>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304772 h 1063543"/>
            <a:gd name="connsiteX1" fmla="*/ 259819 w 661907"/>
            <a:gd name="connsiteY1" fmla="*/ 0 h 1063543"/>
            <a:gd name="connsiteX2" fmla="*/ 548899 w 661907"/>
            <a:gd name="connsiteY2" fmla="*/ 320916 h 1063543"/>
            <a:gd name="connsiteX3" fmla="*/ 661907 w 661907"/>
            <a:gd name="connsiteY3" fmla="*/ 1063543 h 1063543"/>
            <a:gd name="connsiteX4" fmla="*/ 0 w 661907"/>
            <a:gd name="connsiteY4" fmla="*/ 304772 h 1063543"/>
            <a:gd name="connsiteX0" fmla="*/ 0 w 744811"/>
            <a:gd name="connsiteY0" fmla="*/ 370473 h 1063543"/>
            <a:gd name="connsiteX1" fmla="*/ 342723 w 744811"/>
            <a:gd name="connsiteY1" fmla="*/ 0 h 1063543"/>
            <a:gd name="connsiteX2" fmla="*/ 631803 w 744811"/>
            <a:gd name="connsiteY2" fmla="*/ 320916 h 1063543"/>
            <a:gd name="connsiteX3" fmla="*/ 744811 w 744811"/>
            <a:gd name="connsiteY3" fmla="*/ 1063543 h 1063543"/>
            <a:gd name="connsiteX4" fmla="*/ 0 w 744811"/>
            <a:gd name="connsiteY4" fmla="*/ 370473 h 1063543"/>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744811" h="1063543">
              <a:moveTo>
                <a:pt x="0" y="370473"/>
              </a:moveTo>
              <a:lnTo>
                <a:pt x="342723" y="0"/>
              </a:lnTo>
              <a:lnTo>
                <a:pt x="631803" y="320916"/>
              </a:lnTo>
              <a:lnTo>
                <a:pt x="744811" y="1063543"/>
              </a:lnTo>
              <a:lnTo>
                <a:pt x="0" y="370473"/>
              </a:lnTo>
              <a:close/>
            </a:path>
          </a:pathLst>
        </a:custGeom>
        <a:solidFill>
          <a:srgbClr val="00B0F0">
            <a:alpha val="51000"/>
          </a:srgbClr>
        </a:solidFill>
        <a:ln w="3175">
          <a:solidFill>
            <a:schemeClr val="tx1"/>
          </a:solidFill>
          <a:prstDash val="solid"/>
          <a:round/>
          <a:headEnd/>
          <a:tailEnd type="triangle" w="med" len="med"/>
        </a:ln>
        <a:effectLst/>
      </xdr:spPr>
      <xdr:txBody>
        <a:bodyPr rtlCol="0" anchor="t"/>
        <a:lstStyle/>
        <a:p>
          <a:pPr algn="l"/>
          <a:endParaRPr kumimoji="1" lang="en-US" altLang="ja-JP" sz="1100">
            <a:latin typeface="UD デジタル 教科書体 NK-B" panose="02020700000000000000" pitchFamily="18" charset="-128"/>
            <a:ea typeface="UD デジタル 教科書体 NK-B" panose="02020700000000000000" pitchFamily="18" charset="-128"/>
          </a:endParaRPr>
        </a:p>
        <a:p>
          <a:pPr algn="l"/>
          <a:r>
            <a:rPr kumimoji="1" lang="ja-JP" altLang="en-US" sz="1100">
              <a:latin typeface="UD デジタル 教科書体 NK-B" panose="02020700000000000000" pitchFamily="18" charset="-128"/>
              <a:ea typeface="UD デジタル 教科書体 NK-B" panose="02020700000000000000" pitchFamily="18" charset="-128"/>
            </a:rPr>
            <a:t>　次走者</a:t>
          </a:r>
        </a:p>
      </xdr:txBody>
    </xdr:sp>
    <xdr:clientData/>
  </xdr:twoCellAnchor>
  <xdr:twoCellAnchor>
    <xdr:from>
      <xdr:col>4</xdr:col>
      <xdr:colOff>161858</xdr:colOff>
      <xdr:row>40</xdr:row>
      <xdr:rowOff>119491</xdr:rowOff>
    </xdr:from>
    <xdr:to>
      <xdr:col>5</xdr:col>
      <xdr:colOff>118320</xdr:colOff>
      <xdr:row>44</xdr:row>
      <xdr:rowOff>2153</xdr:rowOff>
    </xdr:to>
    <xdr:sp macro="" textlink="">
      <xdr:nvSpPr>
        <xdr:cNvPr id="56" name="フリーフォーム: 図形 55">
          <a:extLst>
            <a:ext uri="{FF2B5EF4-FFF2-40B4-BE49-F238E27FC236}">
              <a16:creationId xmlns:a16="http://schemas.microsoft.com/office/drawing/2014/main" id="{00000000-0008-0000-0800-000038000000}"/>
            </a:ext>
          </a:extLst>
        </xdr:cNvPr>
        <xdr:cNvSpPr/>
      </xdr:nvSpPr>
      <xdr:spPr bwMode="auto">
        <a:xfrm>
          <a:off x="2910055" y="7677032"/>
          <a:ext cx="643511" cy="569711"/>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678689" h="558108">
              <a:moveTo>
                <a:pt x="0" y="167165"/>
              </a:moveTo>
              <a:lnTo>
                <a:pt x="123026" y="0"/>
              </a:lnTo>
              <a:lnTo>
                <a:pt x="369696" y="228333"/>
              </a:lnTo>
              <a:lnTo>
                <a:pt x="678689" y="359561"/>
              </a:lnTo>
              <a:lnTo>
                <a:pt x="654696" y="558108"/>
              </a:lnTo>
              <a:lnTo>
                <a:pt x="225484" y="396922"/>
              </a:lnTo>
              <a:lnTo>
                <a:pt x="0" y="167165"/>
              </a:lnTo>
              <a:close/>
            </a:path>
          </a:pathLst>
        </a:custGeom>
        <a:solidFill>
          <a:srgbClr val="FF000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en-US" altLang="ja-JP" sz="1100">
              <a:latin typeface="UD デジタル 教科書体 NK-B" panose="02020700000000000000" pitchFamily="18" charset="-128"/>
              <a:ea typeface="UD デジタル 教科書体 NK-B" panose="02020700000000000000" pitchFamily="18" charset="-128"/>
            </a:rPr>
            <a:t>    B1</a:t>
          </a:r>
        </a:p>
      </xdr:txBody>
    </xdr:sp>
    <xdr:clientData/>
  </xdr:twoCellAnchor>
  <xdr:twoCellAnchor>
    <xdr:from>
      <xdr:col>5</xdr:col>
      <xdr:colOff>92080</xdr:colOff>
      <xdr:row>42</xdr:row>
      <xdr:rowOff>54112</xdr:rowOff>
    </xdr:from>
    <xdr:to>
      <xdr:col>6</xdr:col>
      <xdr:colOff>46751</xdr:colOff>
      <xdr:row>43</xdr:row>
      <xdr:rowOff>169243</xdr:rowOff>
    </xdr:to>
    <xdr:sp macro="" textlink="">
      <xdr:nvSpPr>
        <xdr:cNvPr id="57" name="フリーフォーム: 図形 56">
          <a:extLst>
            <a:ext uri="{FF2B5EF4-FFF2-40B4-BE49-F238E27FC236}">
              <a16:creationId xmlns:a16="http://schemas.microsoft.com/office/drawing/2014/main" id="{00000000-0008-0000-0800-000039000000}"/>
            </a:ext>
          </a:extLst>
        </xdr:cNvPr>
        <xdr:cNvSpPr/>
      </xdr:nvSpPr>
      <xdr:spPr bwMode="auto">
        <a:xfrm>
          <a:off x="3527326" y="7955178"/>
          <a:ext cx="641720" cy="286893"/>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654696" h="296758">
              <a:moveTo>
                <a:pt x="0" y="288570"/>
              </a:moveTo>
              <a:lnTo>
                <a:pt x="31309" y="88980"/>
              </a:lnTo>
              <a:lnTo>
                <a:pt x="328933" y="117361"/>
              </a:lnTo>
              <a:lnTo>
                <a:pt x="632831" y="0"/>
              </a:lnTo>
              <a:lnTo>
                <a:pt x="654696" y="187740"/>
              </a:lnTo>
              <a:lnTo>
                <a:pt x="352868" y="296758"/>
              </a:lnTo>
              <a:lnTo>
                <a:pt x="0" y="288570"/>
              </a:lnTo>
              <a:close/>
            </a:path>
          </a:pathLst>
        </a:custGeom>
        <a:solidFill>
          <a:srgbClr val="00FF0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en-US" altLang="ja-JP" sz="1100">
              <a:latin typeface="UD デジタル 教科書体 NK-B" panose="02020700000000000000" pitchFamily="18" charset="-128"/>
              <a:ea typeface="UD デジタル 教科書体 NK-B" panose="02020700000000000000" pitchFamily="18" charset="-128"/>
            </a:rPr>
            <a:t>     B2</a:t>
          </a:r>
          <a:endParaRPr kumimoji="1" lang="ja-JP" altLang="en-US" sz="1100">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6</xdr:col>
      <xdr:colOff>24722</xdr:colOff>
      <xdr:row>39</xdr:row>
      <xdr:rowOff>94134</xdr:rowOff>
    </xdr:from>
    <xdr:to>
      <xdr:col>6</xdr:col>
      <xdr:colOff>500965</xdr:colOff>
      <xdr:row>43</xdr:row>
      <xdr:rowOff>40003</xdr:rowOff>
    </xdr:to>
    <xdr:sp macro="" textlink="">
      <xdr:nvSpPr>
        <xdr:cNvPr id="58" name="フリーフォーム: 図形 57">
          <a:extLst>
            <a:ext uri="{FF2B5EF4-FFF2-40B4-BE49-F238E27FC236}">
              <a16:creationId xmlns:a16="http://schemas.microsoft.com/office/drawing/2014/main" id="{00000000-0008-0000-0800-00003A000000}"/>
            </a:ext>
          </a:extLst>
        </xdr:cNvPr>
        <xdr:cNvSpPr/>
      </xdr:nvSpPr>
      <xdr:spPr bwMode="auto">
        <a:xfrm>
          <a:off x="4147017" y="7479913"/>
          <a:ext cx="476243" cy="632918"/>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 name="connsiteX0" fmla="*/ 19644 w 674340"/>
            <a:gd name="connsiteY0" fmla="*/ 288570 h 296758"/>
            <a:gd name="connsiteX1" fmla="*/ 0 w 674340"/>
            <a:gd name="connsiteY1" fmla="*/ 132213 h 296758"/>
            <a:gd name="connsiteX2" fmla="*/ 348577 w 674340"/>
            <a:gd name="connsiteY2" fmla="*/ 117361 h 296758"/>
            <a:gd name="connsiteX3" fmla="*/ 652475 w 674340"/>
            <a:gd name="connsiteY3" fmla="*/ 0 h 296758"/>
            <a:gd name="connsiteX4" fmla="*/ 674340 w 674340"/>
            <a:gd name="connsiteY4" fmla="*/ 187740 h 296758"/>
            <a:gd name="connsiteX5" fmla="*/ 372512 w 674340"/>
            <a:gd name="connsiteY5" fmla="*/ 296758 h 296758"/>
            <a:gd name="connsiteX6" fmla="*/ 19644 w 674340"/>
            <a:gd name="connsiteY6" fmla="*/ 288570 h 296758"/>
            <a:gd name="connsiteX0" fmla="*/ 65503 w 674340"/>
            <a:gd name="connsiteY0" fmla="*/ 310186 h 310186"/>
            <a:gd name="connsiteX1" fmla="*/ 0 w 674340"/>
            <a:gd name="connsiteY1" fmla="*/ 132213 h 310186"/>
            <a:gd name="connsiteX2" fmla="*/ 348577 w 674340"/>
            <a:gd name="connsiteY2" fmla="*/ 117361 h 310186"/>
            <a:gd name="connsiteX3" fmla="*/ 652475 w 674340"/>
            <a:gd name="connsiteY3" fmla="*/ 0 h 310186"/>
            <a:gd name="connsiteX4" fmla="*/ 674340 w 674340"/>
            <a:gd name="connsiteY4" fmla="*/ 187740 h 310186"/>
            <a:gd name="connsiteX5" fmla="*/ 372512 w 674340"/>
            <a:gd name="connsiteY5" fmla="*/ 296758 h 310186"/>
            <a:gd name="connsiteX6" fmla="*/ 65503 w 674340"/>
            <a:gd name="connsiteY6" fmla="*/ 310186 h 310186"/>
            <a:gd name="connsiteX0" fmla="*/ 65503 w 674340"/>
            <a:gd name="connsiteY0" fmla="*/ 322523 h 322523"/>
            <a:gd name="connsiteX1" fmla="*/ 0 w 674340"/>
            <a:gd name="connsiteY1" fmla="*/ 144550 h 322523"/>
            <a:gd name="connsiteX2" fmla="*/ 216097 w 674340"/>
            <a:gd name="connsiteY2" fmla="*/ 0 h 322523"/>
            <a:gd name="connsiteX3" fmla="*/ 652475 w 674340"/>
            <a:gd name="connsiteY3" fmla="*/ 12337 h 322523"/>
            <a:gd name="connsiteX4" fmla="*/ 674340 w 674340"/>
            <a:gd name="connsiteY4" fmla="*/ 200077 h 322523"/>
            <a:gd name="connsiteX5" fmla="*/ 372512 w 674340"/>
            <a:gd name="connsiteY5" fmla="*/ 309095 h 322523"/>
            <a:gd name="connsiteX6" fmla="*/ 65503 w 674340"/>
            <a:gd name="connsiteY6" fmla="*/ 322523 h 322523"/>
            <a:gd name="connsiteX0" fmla="*/ 65503 w 674340"/>
            <a:gd name="connsiteY0" fmla="*/ 618218 h 618218"/>
            <a:gd name="connsiteX1" fmla="*/ 0 w 674340"/>
            <a:gd name="connsiteY1" fmla="*/ 440245 h 618218"/>
            <a:gd name="connsiteX2" fmla="*/ 216097 w 674340"/>
            <a:gd name="connsiteY2" fmla="*/ 295695 h 618218"/>
            <a:gd name="connsiteX3" fmla="*/ 407895 w 674340"/>
            <a:gd name="connsiteY3" fmla="*/ 0 h 618218"/>
            <a:gd name="connsiteX4" fmla="*/ 674340 w 674340"/>
            <a:gd name="connsiteY4" fmla="*/ 495772 h 618218"/>
            <a:gd name="connsiteX5" fmla="*/ 372512 w 674340"/>
            <a:gd name="connsiteY5" fmla="*/ 604790 h 618218"/>
            <a:gd name="connsiteX6" fmla="*/ 65503 w 674340"/>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72512 w 511288"/>
            <a:gd name="connsiteY5" fmla="*/ 604790 h 618218"/>
            <a:gd name="connsiteX6" fmla="*/ 65503 w 511288"/>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82704 w 511288"/>
            <a:gd name="connsiteY5" fmla="*/ 350798 h 618218"/>
            <a:gd name="connsiteX6" fmla="*/ 65503 w 511288"/>
            <a:gd name="connsiteY6" fmla="*/ 618218 h 618218"/>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511288" h="618218">
              <a:moveTo>
                <a:pt x="65503" y="618218"/>
              </a:moveTo>
              <a:lnTo>
                <a:pt x="0" y="440245"/>
              </a:lnTo>
              <a:lnTo>
                <a:pt x="216097" y="295695"/>
              </a:lnTo>
              <a:lnTo>
                <a:pt x="407895" y="0"/>
              </a:lnTo>
              <a:lnTo>
                <a:pt x="511288" y="171526"/>
              </a:lnTo>
              <a:lnTo>
                <a:pt x="382704" y="350798"/>
              </a:lnTo>
              <a:lnTo>
                <a:pt x="65503" y="618218"/>
              </a:lnTo>
              <a:close/>
            </a:path>
          </a:pathLst>
        </a:custGeom>
        <a:solidFill>
          <a:srgbClr val="00B0F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ja-JP" altLang="en-US" sz="800">
              <a:latin typeface="UD デジタル 教科書体 NK-B" panose="02020700000000000000" pitchFamily="18" charset="-128"/>
              <a:ea typeface="UD デジタル 教科書体 NK-B" panose="02020700000000000000" pitchFamily="18" charset="-128"/>
            </a:rPr>
            <a:t>    次走者 </a:t>
          </a:r>
        </a:p>
      </xdr:txBody>
    </xdr:sp>
    <xdr:clientData/>
  </xdr:twoCellAnchor>
  <xdr:twoCellAnchor>
    <xdr:from>
      <xdr:col>6</xdr:col>
      <xdr:colOff>404907</xdr:colOff>
      <xdr:row>36</xdr:row>
      <xdr:rowOff>77185</xdr:rowOff>
    </xdr:from>
    <xdr:to>
      <xdr:col>7</xdr:col>
      <xdr:colOff>45393</xdr:colOff>
      <xdr:row>40</xdr:row>
      <xdr:rowOff>80865</xdr:rowOff>
    </xdr:to>
    <xdr:sp macro="" textlink="">
      <xdr:nvSpPr>
        <xdr:cNvPr id="59" name="フリーフォーム: 図形 58">
          <a:extLst>
            <a:ext uri="{FF2B5EF4-FFF2-40B4-BE49-F238E27FC236}">
              <a16:creationId xmlns:a16="http://schemas.microsoft.com/office/drawing/2014/main" id="{00000000-0008-0000-0800-00003B000000}"/>
            </a:ext>
          </a:extLst>
        </xdr:cNvPr>
        <xdr:cNvSpPr/>
      </xdr:nvSpPr>
      <xdr:spPr bwMode="auto">
        <a:xfrm>
          <a:off x="4527202" y="6947677"/>
          <a:ext cx="327535" cy="690729"/>
        </a:xfrm>
        <a:custGeom>
          <a:avLst/>
          <a:gdLst>
            <a:gd name="connsiteX0" fmla="*/ 0 w 661907"/>
            <a:gd name="connsiteY0" fmla="*/ 274449 h 1033220"/>
            <a:gd name="connsiteX1" fmla="*/ 274449 w 661907"/>
            <a:gd name="connsiteY1" fmla="*/ 0 h 1033220"/>
            <a:gd name="connsiteX2" fmla="*/ 548899 w 661907"/>
            <a:gd name="connsiteY2" fmla="*/ 290593 h 1033220"/>
            <a:gd name="connsiteX3" fmla="*/ 661907 w 661907"/>
            <a:gd name="connsiteY3" fmla="*/ 1033220 h 1033220"/>
            <a:gd name="connsiteX4" fmla="*/ 0 w 661907"/>
            <a:gd name="connsiteY4" fmla="*/ 274449 h 1033220"/>
            <a:gd name="connsiteX0" fmla="*/ 0 w 661907"/>
            <a:gd name="connsiteY0" fmla="*/ 167166 h 925937"/>
            <a:gd name="connsiteX1" fmla="*/ 101395 w 661907"/>
            <a:gd name="connsiteY1" fmla="*/ 0 h 925937"/>
            <a:gd name="connsiteX2" fmla="*/ 548899 w 661907"/>
            <a:gd name="connsiteY2" fmla="*/ 183310 h 925937"/>
            <a:gd name="connsiteX3" fmla="*/ 661907 w 661907"/>
            <a:gd name="connsiteY3" fmla="*/ 925937 h 925937"/>
            <a:gd name="connsiteX4" fmla="*/ 0 w 661907"/>
            <a:gd name="connsiteY4" fmla="*/ 167166 h 925937"/>
            <a:gd name="connsiteX0" fmla="*/ 0 w 661907"/>
            <a:gd name="connsiteY0" fmla="*/ 167166 h 925937"/>
            <a:gd name="connsiteX1" fmla="*/ 101395 w 661907"/>
            <a:gd name="connsiteY1" fmla="*/ 0 h 925937"/>
            <a:gd name="connsiteX2" fmla="*/ 613794 w 661907"/>
            <a:gd name="connsiteY2" fmla="*/ 382551 h 925937"/>
            <a:gd name="connsiteX3" fmla="*/ 661907 w 661907"/>
            <a:gd name="connsiteY3" fmla="*/ 925937 h 925937"/>
            <a:gd name="connsiteX4" fmla="*/ 0 w 661907"/>
            <a:gd name="connsiteY4" fmla="*/ 167166 h 925937"/>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0 w 613794"/>
            <a:gd name="connsiteY4"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247116 w 613794"/>
            <a:gd name="connsiteY4" fmla="*/ 350944 h 581098"/>
            <a:gd name="connsiteX5" fmla="*/ 0 w 613794"/>
            <a:gd name="connsiteY5" fmla="*/ 167166 h 581098"/>
            <a:gd name="connsiteX0" fmla="*/ 0 w 613794"/>
            <a:gd name="connsiteY0" fmla="*/ 167166 h 581098"/>
            <a:gd name="connsiteX1" fmla="*/ 101395 w 613794"/>
            <a:gd name="connsiteY1" fmla="*/ 0 h 581098"/>
            <a:gd name="connsiteX2" fmla="*/ 613794 w 613794"/>
            <a:gd name="connsiteY2" fmla="*/ 382551 h 581098"/>
            <a:gd name="connsiteX3" fmla="*/ 589801 w 613794"/>
            <a:gd name="connsiteY3" fmla="*/ 581098 h 581098"/>
            <a:gd name="connsiteX4" fmla="*/ 160589 w 613794"/>
            <a:gd name="connsiteY4" fmla="*/ 419912 h 581098"/>
            <a:gd name="connsiteX5" fmla="*/ 0 w 613794"/>
            <a:gd name="connsiteY5" fmla="*/ 167166 h 581098"/>
            <a:gd name="connsiteX0" fmla="*/ 0 w 678689"/>
            <a:gd name="connsiteY0" fmla="*/ 190155 h 581098"/>
            <a:gd name="connsiteX1" fmla="*/ 166290 w 678689"/>
            <a:gd name="connsiteY1" fmla="*/ 0 h 581098"/>
            <a:gd name="connsiteX2" fmla="*/ 678689 w 678689"/>
            <a:gd name="connsiteY2" fmla="*/ 382551 h 581098"/>
            <a:gd name="connsiteX3" fmla="*/ 654696 w 678689"/>
            <a:gd name="connsiteY3" fmla="*/ 581098 h 581098"/>
            <a:gd name="connsiteX4" fmla="*/ 225484 w 678689"/>
            <a:gd name="connsiteY4" fmla="*/ 419912 h 581098"/>
            <a:gd name="connsiteX5" fmla="*/ 0 w 678689"/>
            <a:gd name="connsiteY5" fmla="*/ 190155 h 581098"/>
            <a:gd name="connsiteX0" fmla="*/ 0 w 678689"/>
            <a:gd name="connsiteY0" fmla="*/ 167165 h 558108"/>
            <a:gd name="connsiteX1" fmla="*/ 123026 w 678689"/>
            <a:gd name="connsiteY1" fmla="*/ 0 h 558108"/>
            <a:gd name="connsiteX2" fmla="*/ 678689 w 678689"/>
            <a:gd name="connsiteY2" fmla="*/ 359561 h 558108"/>
            <a:gd name="connsiteX3" fmla="*/ 654696 w 678689"/>
            <a:gd name="connsiteY3" fmla="*/ 558108 h 558108"/>
            <a:gd name="connsiteX4" fmla="*/ 225484 w 678689"/>
            <a:gd name="connsiteY4" fmla="*/ 396922 h 558108"/>
            <a:gd name="connsiteX5" fmla="*/ 0 w 678689"/>
            <a:gd name="connsiteY5" fmla="*/ 167165 h 558108"/>
            <a:gd name="connsiteX0" fmla="*/ 0 w 678689"/>
            <a:gd name="connsiteY0" fmla="*/ 167165 h 558108"/>
            <a:gd name="connsiteX1" fmla="*/ 123026 w 678689"/>
            <a:gd name="connsiteY1" fmla="*/ 0 h 558108"/>
            <a:gd name="connsiteX2" fmla="*/ 420170 w 678689"/>
            <a:gd name="connsiteY2" fmla="*/ 190017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67165 h 558108"/>
            <a:gd name="connsiteX1" fmla="*/ 123026 w 678689"/>
            <a:gd name="connsiteY1" fmla="*/ 0 h 558108"/>
            <a:gd name="connsiteX2" fmla="*/ 369696 w 678689"/>
            <a:gd name="connsiteY2" fmla="*/ 228333 h 558108"/>
            <a:gd name="connsiteX3" fmla="*/ 678689 w 678689"/>
            <a:gd name="connsiteY3" fmla="*/ 359561 h 558108"/>
            <a:gd name="connsiteX4" fmla="*/ 654696 w 678689"/>
            <a:gd name="connsiteY4" fmla="*/ 558108 h 558108"/>
            <a:gd name="connsiteX5" fmla="*/ 225484 w 678689"/>
            <a:gd name="connsiteY5" fmla="*/ 396922 h 558108"/>
            <a:gd name="connsiteX6" fmla="*/ 0 w 678689"/>
            <a:gd name="connsiteY6" fmla="*/ 167165 h 558108"/>
            <a:gd name="connsiteX0" fmla="*/ 0 w 678689"/>
            <a:gd name="connsiteY0" fmla="*/ 199590 h 590533"/>
            <a:gd name="connsiteX1" fmla="*/ 31309 w 678689"/>
            <a:gd name="connsiteY1" fmla="*/ 0 h 590533"/>
            <a:gd name="connsiteX2" fmla="*/ 369696 w 678689"/>
            <a:gd name="connsiteY2" fmla="*/ 260758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78689"/>
            <a:gd name="connsiteY0" fmla="*/ 199590 h 590533"/>
            <a:gd name="connsiteX1" fmla="*/ 31309 w 678689"/>
            <a:gd name="connsiteY1" fmla="*/ 0 h 590533"/>
            <a:gd name="connsiteX2" fmla="*/ 328933 w 678689"/>
            <a:gd name="connsiteY2" fmla="*/ 28381 h 590533"/>
            <a:gd name="connsiteX3" fmla="*/ 678689 w 678689"/>
            <a:gd name="connsiteY3" fmla="*/ 391986 h 590533"/>
            <a:gd name="connsiteX4" fmla="*/ 654696 w 678689"/>
            <a:gd name="connsiteY4" fmla="*/ 590533 h 590533"/>
            <a:gd name="connsiteX5" fmla="*/ 225484 w 678689"/>
            <a:gd name="connsiteY5" fmla="*/ 429347 h 590533"/>
            <a:gd name="connsiteX6" fmla="*/ 0 w 678689"/>
            <a:gd name="connsiteY6" fmla="*/ 199590 h 59053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225484 w 654696"/>
            <a:gd name="connsiteY5" fmla="*/ 518327 h 679513"/>
            <a:gd name="connsiteX6" fmla="*/ 0 w 654696"/>
            <a:gd name="connsiteY6" fmla="*/ 288570 h 679513"/>
            <a:gd name="connsiteX0" fmla="*/ 0 w 654696"/>
            <a:gd name="connsiteY0" fmla="*/ 288570 h 679513"/>
            <a:gd name="connsiteX1" fmla="*/ 31309 w 654696"/>
            <a:gd name="connsiteY1" fmla="*/ 88980 h 679513"/>
            <a:gd name="connsiteX2" fmla="*/ 328933 w 654696"/>
            <a:gd name="connsiteY2" fmla="*/ 117361 h 679513"/>
            <a:gd name="connsiteX3" fmla="*/ 632831 w 654696"/>
            <a:gd name="connsiteY3" fmla="*/ 0 h 679513"/>
            <a:gd name="connsiteX4" fmla="*/ 654696 w 654696"/>
            <a:gd name="connsiteY4" fmla="*/ 679513 h 679513"/>
            <a:gd name="connsiteX5" fmla="*/ 352868 w 654696"/>
            <a:gd name="connsiteY5" fmla="*/ 296758 h 679513"/>
            <a:gd name="connsiteX6" fmla="*/ 0 w 654696"/>
            <a:gd name="connsiteY6" fmla="*/ 288570 h 679513"/>
            <a:gd name="connsiteX0" fmla="*/ 0 w 654696"/>
            <a:gd name="connsiteY0" fmla="*/ 288570 h 296758"/>
            <a:gd name="connsiteX1" fmla="*/ 31309 w 654696"/>
            <a:gd name="connsiteY1" fmla="*/ 88980 h 296758"/>
            <a:gd name="connsiteX2" fmla="*/ 328933 w 654696"/>
            <a:gd name="connsiteY2" fmla="*/ 117361 h 296758"/>
            <a:gd name="connsiteX3" fmla="*/ 632831 w 654696"/>
            <a:gd name="connsiteY3" fmla="*/ 0 h 296758"/>
            <a:gd name="connsiteX4" fmla="*/ 654696 w 654696"/>
            <a:gd name="connsiteY4" fmla="*/ 187740 h 296758"/>
            <a:gd name="connsiteX5" fmla="*/ 352868 w 654696"/>
            <a:gd name="connsiteY5" fmla="*/ 296758 h 296758"/>
            <a:gd name="connsiteX6" fmla="*/ 0 w 654696"/>
            <a:gd name="connsiteY6" fmla="*/ 288570 h 296758"/>
            <a:gd name="connsiteX0" fmla="*/ 19644 w 674340"/>
            <a:gd name="connsiteY0" fmla="*/ 288570 h 296758"/>
            <a:gd name="connsiteX1" fmla="*/ 0 w 674340"/>
            <a:gd name="connsiteY1" fmla="*/ 132213 h 296758"/>
            <a:gd name="connsiteX2" fmla="*/ 348577 w 674340"/>
            <a:gd name="connsiteY2" fmla="*/ 117361 h 296758"/>
            <a:gd name="connsiteX3" fmla="*/ 652475 w 674340"/>
            <a:gd name="connsiteY3" fmla="*/ 0 h 296758"/>
            <a:gd name="connsiteX4" fmla="*/ 674340 w 674340"/>
            <a:gd name="connsiteY4" fmla="*/ 187740 h 296758"/>
            <a:gd name="connsiteX5" fmla="*/ 372512 w 674340"/>
            <a:gd name="connsiteY5" fmla="*/ 296758 h 296758"/>
            <a:gd name="connsiteX6" fmla="*/ 19644 w 674340"/>
            <a:gd name="connsiteY6" fmla="*/ 288570 h 296758"/>
            <a:gd name="connsiteX0" fmla="*/ 65503 w 674340"/>
            <a:gd name="connsiteY0" fmla="*/ 310186 h 310186"/>
            <a:gd name="connsiteX1" fmla="*/ 0 w 674340"/>
            <a:gd name="connsiteY1" fmla="*/ 132213 h 310186"/>
            <a:gd name="connsiteX2" fmla="*/ 348577 w 674340"/>
            <a:gd name="connsiteY2" fmla="*/ 117361 h 310186"/>
            <a:gd name="connsiteX3" fmla="*/ 652475 w 674340"/>
            <a:gd name="connsiteY3" fmla="*/ 0 h 310186"/>
            <a:gd name="connsiteX4" fmla="*/ 674340 w 674340"/>
            <a:gd name="connsiteY4" fmla="*/ 187740 h 310186"/>
            <a:gd name="connsiteX5" fmla="*/ 372512 w 674340"/>
            <a:gd name="connsiteY5" fmla="*/ 296758 h 310186"/>
            <a:gd name="connsiteX6" fmla="*/ 65503 w 674340"/>
            <a:gd name="connsiteY6" fmla="*/ 310186 h 310186"/>
            <a:gd name="connsiteX0" fmla="*/ 65503 w 674340"/>
            <a:gd name="connsiteY0" fmla="*/ 322523 h 322523"/>
            <a:gd name="connsiteX1" fmla="*/ 0 w 674340"/>
            <a:gd name="connsiteY1" fmla="*/ 144550 h 322523"/>
            <a:gd name="connsiteX2" fmla="*/ 216097 w 674340"/>
            <a:gd name="connsiteY2" fmla="*/ 0 h 322523"/>
            <a:gd name="connsiteX3" fmla="*/ 652475 w 674340"/>
            <a:gd name="connsiteY3" fmla="*/ 12337 h 322523"/>
            <a:gd name="connsiteX4" fmla="*/ 674340 w 674340"/>
            <a:gd name="connsiteY4" fmla="*/ 200077 h 322523"/>
            <a:gd name="connsiteX5" fmla="*/ 372512 w 674340"/>
            <a:gd name="connsiteY5" fmla="*/ 309095 h 322523"/>
            <a:gd name="connsiteX6" fmla="*/ 65503 w 674340"/>
            <a:gd name="connsiteY6" fmla="*/ 322523 h 322523"/>
            <a:gd name="connsiteX0" fmla="*/ 65503 w 674340"/>
            <a:gd name="connsiteY0" fmla="*/ 618218 h 618218"/>
            <a:gd name="connsiteX1" fmla="*/ 0 w 674340"/>
            <a:gd name="connsiteY1" fmla="*/ 440245 h 618218"/>
            <a:gd name="connsiteX2" fmla="*/ 216097 w 674340"/>
            <a:gd name="connsiteY2" fmla="*/ 295695 h 618218"/>
            <a:gd name="connsiteX3" fmla="*/ 407895 w 674340"/>
            <a:gd name="connsiteY3" fmla="*/ 0 h 618218"/>
            <a:gd name="connsiteX4" fmla="*/ 674340 w 674340"/>
            <a:gd name="connsiteY4" fmla="*/ 495772 h 618218"/>
            <a:gd name="connsiteX5" fmla="*/ 372512 w 674340"/>
            <a:gd name="connsiteY5" fmla="*/ 604790 h 618218"/>
            <a:gd name="connsiteX6" fmla="*/ 65503 w 674340"/>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72512 w 511288"/>
            <a:gd name="connsiteY5" fmla="*/ 604790 h 618218"/>
            <a:gd name="connsiteX6" fmla="*/ 65503 w 511288"/>
            <a:gd name="connsiteY6" fmla="*/ 618218 h 618218"/>
            <a:gd name="connsiteX0" fmla="*/ 65503 w 511288"/>
            <a:gd name="connsiteY0" fmla="*/ 618218 h 618218"/>
            <a:gd name="connsiteX1" fmla="*/ 0 w 511288"/>
            <a:gd name="connsiteY1" fmla="*/ 440245 h 618218"/>
            <a:gd name="connsiteX2" fmla="*/ 216097 w 511288"/>
            <a:gd name="connsiteY2" fmla="*/ 295695 h 618218"/>
            <a:gd name="connsiteX3" fmla="*/ 407895 w 511288"/>
            <a:gd name="connsiteY3" fmla="*/ 0 h 618218"/>
            <a:gd name="connsiteX4" fmla="*/ 511288 w 511288"/>
            <a:gd name="connsiteY4" fmla="*/ 171526 h 618218"/>
            <a:gd name="connsiteX5" fmla="*/ 382704 w 511288"/>
            <a:gd name="connsiteY5" fmla="*/ 350798 h 618218"/>
            <a:gd name="connsiteX6" fmla="*/ 65503 w 511288"/>
            <a:gd name="connsiteY6" fmla="*/ 618218 h 618218"/>
            <a:gd name="connsiteX0" fmla="*/ 96076 w 541861"/>
            <a:gd name="connsiteY0" fmla="*/ 618218 h 618218"/>
            <a:gd name="connsiteX1" fmla="*/ 0 w 541861"/>
            <a:gd name="connsiteY1" fmla="*/ 494286 h 618218"/>
            <a:gd name="connsiteX2" fmla="*/ 246670 w 541861"/>
            <a:gd name="connsiteY2" fmla="*/ 295695 h 618218"/>
            <a:gd name="connsiteX3" fmla="*/ 438468 w 541861"/>
            <a:gd name="connsiteY3" fmla="*/ 0 h 618218"/>
            <a:gd name="connsiteX4" fmla="*/ 541861 w 541861"/>
            <a:gd name="connsiteY4" fmla="*/ 171526 h 618218"/>
            <a:gd name="connsiteX5" fmla="*/ 413277 w 541861"/>
            <a:gd name="connsiteY5" fmla="*/ 350798 h 618218"/>
            <a:gd name="connsiteX6" fmla="*/ 96076 w 541861"/>
            <a:gd name="connsiteY6" fmla="*/ 618218 h 618218"/>
            <a:gd name="connsiteX0" fmla="*/ 111362 w 541861"/>
            <a:gd name="connsiteY0" fmla="*/ 666855 h 666855"/>
            <a:gd name="connsiteX1" fmla="*/ 0 w 541861"/>
            <a:gd name="connsiteY1" fmla="*/ 494286 h 666855"/>
            <a:gd name="connsiteX2" fmla="*/ 246670 w 541861"/>
            <a:gd name="connsiteY2" fmla="*/ 295695 h 666855"/>
            <a:gd name="connsiteX3" fmla="*/ 438468 w 541861"/>
            <a:gd name="connsiteY3" fmla="*/ 0 h 666855"/>
            <a:gd name="connsiteX4" fmla="*/ 541861 w 541861"/>
            <a:gd name="connsiteY4" fmla="*/ 171526 h 666855"/>
            <a:gd name="connsiteX5" fmla="*/ 413277 w 541861"/>
            <a:gd name="connsiteY5" fmla="*/ 350798 h 666855"/>
            <a:gd name="connsiteX6" fmla="*/ 111362 w 541861"/>
            <a:gd name="connsiteY6" fmla="*/ 666855 h 666855"/>
            <a:gd name="connsiteX0" fmla="*/ 111362 w 541861"/>
            <a:gd name="connsiteY0" fmla="*/ 666855 h 666855"/>
            <a:gd name="connsiteX1" fmla="*/ 0 w 541861"/>
            <a:gd name="connsiteY1" fmla="*/ 494286 h 666855"/>
            <a:gd name="connsiteX2" fmla="*/ 93808 w 541861"/>
            <a:gd name="connsiteY2" fmla="*/ 311908 h 666855"/>
            <a:gd name="connsiteX3" fmla="*/ 438468 w 541861"/>
            <a:gd name="connsiteY3" fmla="*/ 0 h 666855"/>
            <a:gd name="connsiteX4" fmla="*/ 541861 w 541861"/>
            <a:gd name="connsiteY4" fmla="*/ 171526 h 666855"/>
            <a:gd name="connsiteX5" fmla="*/ 413277 w 541861"/>
            <a:gd name="connsiteY5" fmla="*/ 350798 h 666855"/>
            <a:gd name="connsiteX6" fmla="*/ 111362 w 541861"/>
            <a:gd name="connsiteY6" fmla="*/ 666855 h 666855"/>
            <a:gd name="connsiteX0" fmla="*/ 111362 w 541861"/>
            <a:gd name="connsiteY0" fmla="*/ 672259 h 672259"/>
            <a:gd name="connsiteX1" fmla="*/ 0 w 541861"/>
            <a:gd name="connsiteY1" fmla="*/ 499690 h 672259"/>
            <a:gd name="connsiteX2" fmla="*/ 93808 w 541861"/>
            <a:gd name="connsiteY2" fmla="*/ 317312 h 672259"/>
            <a:gd name="connsiteX3" fmla="*/ 153127 w 541861"/>
            <a:gd name="connsiteY3" fmla="*/ 0 h 672259"/>
            <a:gd name="connsiteX4" fmla="*/ 541861 w 541861"/>
            <a:gd name="connsiteY4" fmla="*/ 176930 h 672259"/>
            <a:gd name="connsiteX5" fmla="*/ 413277 w 541861"/>
            <a:gd name="connsiteY5" fmla="*/ 356202 h 672259"/>
            <a:gd name="connsiteX6" fmla="*/ 111362 w 541861"/>
            <a:gd name="connsiteY6" fmla="*/ 672259 h 672259"/>
            <a:gd name="connsiteX0" fmla="*/ 111362 w 413277"/>
            <a:gd name="connsiteY0" fmla="*/ 672259 h 672259"/>
            <a:gd name="connsiteX1" fmla="*/ 0 w 413277"/>
            <a:gd name="connsiteY1" fmla="*/ 499690 h 672259"/>
            <a:gd name="connsiteX2" fmla="*/ 93808 w 413277"/>
            <a:gd name="connsiteY2" fmla="*/ 317312 h 672259"/>
            <a:gd name="connsiteX3" fmla="*/ 153127 w 413277"/>
            <a:gd name="connsiteY3" fmla="*/ 0 h 672259"/>
            <a:gd name="connsiteX4" fmla="*/ 338046 w 413277"/>
            <a:gd name="connsiteY4" fmla="*/ 41829 h 672259"/>
            <a:gd name="connsiteX5" fmla="*/ 413277 w 413277"/>
            <a:gd name="connsiteY5" fmla="*/ 356202 h 672259"/>
            <a:gd name="connsiteX6" fmla="*/ 111362 w 413277"/>
            <a:gd name="connsiteY6" fmla="*/ 672259 h 672259"/>
            <a:gd name="connsiteX0" fmla="*/ 111362 w 338046"/>
            <a:gd name="connsiteY0" fmla="*/ 672259 h 672259"/>
            <a:gd name="connsiteX1" fmla="*/ 0 w 338046"/>
            <a:gd name="connsiteY1" fmla="*/ 499690 h 672259"/>
            <a:gd name="connsiteX2" fmla="*/ 93808 w 338046"/>
            <a:gd name="connsiteY2" fmla="*/ 317312 h 672259"/>
            <a:gd name="connsiteX3" fmla="*/ 153127 w 338046"/>
            <a:gd name="connsiteY3" fmla="*/ 0 h 672259"/>
            <a:gd name="connsiteX4" fmla="*/ 338046 w 338046"/>
            <a:gd name="connsiteY4" fmla="*/ 41829 h 672259"/>
            <a:gd name="connsiteX5" fmla="*/ 234939 w 338046"/>
            <a:gd name="connsiteY5" fmla="*/ 350798 h 672259"/>
            <a:gd name="connsiteX6" fmla="*/ 111362 w 338046"/>
            <a:gd name="connsiteY6" fmla="*/ 672259 h 67225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338046" h="672259">
              <a:moveTo>
                <a:pt x="111362" y="672259"/>
              </a:moveTo>
              <a:lnTo>
                <a:pt x="0" y="499690"/>
              </a:lnTo>
              <a:lnTo>
                <a:pt x="93808" y="317312"/>
              </a:lnTo>
              <a:lnTo>
                <a:pt x="153127" y="0"/>
              </a:lnTo>
              <a:lnTo>
                <a:pt x="338046" y="41829"/>
              </a:lnTo>
              <a:lnTo>
                <a:pt x="234939" y="350798"/>
              </a:lnTo>
              <a:lnTo>
                <a:pt x="111362" y="672259"/>
              </a:lnTo>
              <a:close/>
            </a:path>
          </a:pathLst>
        </a:custGeom>
        <a:solidFill>
          <a:srgbClr val="FFFF00">
            <a:alpha val="51000"/>
          </a:srgbClr>
        </a:solidFill>
        <a:ln w="3175">
          <a:solidFill>
            <a:schemeClr val="tx1"/>
          </a:solidFill>
          <a:prstDash val="solid"/>
          <a:round/>
          <a:headEnd/>
          <a:tailEnd type="triangle" w="med" len="med"/>
        </a:ln>
        <a:effectLst/>
      </xdr:spPr>
      <xdr:txBody>
        <a:bodyPr lIns="0" tIns="0" rIns="0" bIns="0" rtlCol="0" anchor="ctr"/>
        <a:lstStyle/>
        <a:p>
          <a:pPr algn="l"/>
          <a:r>
            <a:rPr kumimoji="1" lang="ja-JP" altLang="en-US" sz="800">
              <a:latin typeface="UD デジタル 教科書体 NK-B" panose="02020700000000000000" pitchFamily="18" charset="-128"/>
              <a:ea typeface="UD デジタル 教科書体 NK-B" panose="02020700000000000000" pitchFamily="18" charset="-128"/>
            </a:rPr>
            <a:t>休息</a:t>
          </a:r>
        </a:p>
      </xdr:txBody>
    </xdr:sp>
    <xdr:clientData/>
  </xdr:twoCellAnchor>
  <xdr:twoCellAnchor>
    <xdr:from>
      <xdr:col>5</xdr:col>
      <xdr:colOff>101081</xdr:colOff>
      <xdr:row>25</xdr:row>
      <xdr:rowOff>27467</xdr:rowOff>
    </xdr:from>
    <xdr:to>
      <xdr:col>5</xdr:col>
      <xdr:colOff>425049</xdr:colOff>
      <xdr:row>26</xdr:row>
      <xdr:rowOff>206737</xdr:rowOff>
    </xdr:to>
    <xdr:cxnSp macro="">
      <xdr:nvCxnSpPr>
        <xdr:cNvPr id="92" name="直線コネクタ 91">
          <a:extLst>
            <a:ext uri="{FF2B5EF4-FFF2-40B4-BE49-F238E27FC236}">
              <a16:creationId xmlns:a16="http://schemas.microsoft.com/office/drawing/2014/main" id="{00000000-0008-0000-0800-00005C000000}"/>
            </a:ext>
          </a:extLst>
        </xdr:cNvPr>
        <xdr:cNvCxnSpPr/>
      </xdr:nvCxnSpPr>
      <xdr:spPr bwMode="auto">
        <a:xfrm flipV="1">
          <a:off x="3536327" y="4946115"/>
          <a:ext cx="323968" cy="351032"/>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chemeClr val="bg1"/>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94401</xdr:colOff>
      <xdr:row>38</xdr:row>
      <xdr:rowOff>18990</xdr:rowOff>
    </xdr:from>
    <xdr:to>
      <xdr:col>6</xdr:col>
      <xdr:colOff>372574</xdr:colOff>
      <xdr:row>39</xdr:row>
      <xdr:rowOff>118244</xdr:rowOff>
    </xdr:to>
    <xdr:cxnSp macro="">
      <xdr:nvCxnSpPr>
        <xdr:cNvPr id="93" name="直線コネクタ 92">
          <a:extLst>
            <a:ext uri="{FF2B5EF4-FFF2-40B4-BE49-F238E27FC236}">
              <a16:creationId xmlns:a16="http://schemas.microsoft.com/office/drawing/2014/main" id="{00000000-0008-0000-0800-00005D000000}"/>
            </a:ext>
          </a:extLst>
        </xdr:cNvPr>
        <xdr:cNvCxnSpPr/>
      </xdr:nvCxnSpPr>
      <xdr:spPr bwMode="auto">
        <a:xfrm>
          <a:off x="4216696" y="7233006"/>
          <a:ext cx="278173" cy="271017"/>
        </a:xfrm>
        <a:prstGeom prst="line">
          <a:avLst/>
        </a:prstGeom>
        <a:solidFill>
          <a:srgbClr xmlns:mc="http://schemas.openxmlformats.org/markup-compatibility/2006" xmlns:a14="http://schemas.microsoft.com/office/drawing/2010/main" val="FFFFFF" mc:Ignorable="a14" a14:legacySpreadsheetColorIndex="65"/>
        </a:solidFill>
        <a:ln w="57150" cap="flat" cmpd="sng" algn="ctr">
          <a:solidFill>
            <a:schemeClr val="bg1"/>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7</xdr:col>
      <xdr:colOff>492349</xdr:colOff>
      <xdr:row>30</xdr:row>
      <xdr:rowOff>140895</xdr:rowOff>
    </xdr:from>
    <xdr:to>
      <xdr:col>8</xdr:col>
      <xdr:colOff>580080</xdr:colOff>
      <xdr:row>32</xdr:row>
      <xdr:rowOff>93573</xdr:rowOff>
    </xdr:to>
    <xdr:sp macro="" textlink="">
      <xdr:nvSpPr>
        <xdr:cNvPr id="107" name="テキスト ボックス 106">
          <a:extLst>
            <a:ext uri="{FF2B5EF4-FFF2-40B4-BE49-F238E27FC236}">
              <a16:creationId xmlns:a16="http://schemas.microsoft.com/office/drawing/2014/main" id="{00000000-0008-0000-0800-00006B000000}"/>
            </a:ext>
            <a:ext uri="{147F2762-F138-4A5C-976F-8EAC2B608ADB}">
              <a16:predDERef xmlns:a16="http://schemas.microsoft.com/office/drawing/2014/main" pred="{00000000-0008-0000-0500-00003F000000}"/>
            </a:ext>
          </a:extLst>
        </xdr:cNvPr>
        <xdr:cNvSpPr txBox="1"/>
      </xdr:nvSpPr>
      <xdr:spPr>
        <a:xfrm>
          <a:off x="5301693" y="5980813"/>
          <a:ext cx="774780" cy="2962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第</a:t>
          </a:r>
          <a:r>
            <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rPr>
            <a:t>4</a:t>
          </a:r>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ゲート</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93500</xdr:colOff>
      <xdr:row>17</xdr:row>
      <xdr:rowOff>70690</xdr:rowOff>
    </xdr:from>
    <xdr:to>
      <xdr:col>5</xdr:col>
      <xdr:colOff>173014</xdr:colOff>
      <xdr:row>18</xdr:row>
      <xdr:rowOff>146184</xdr:rowOff>
    </xdr:to>
    <xdr:sp macro="" textlink="">
      <xdr:nvSpPr>
        <xdr:cNvPr id="108" name="テキスト ボックス 107">
          <a:extLst>
            <a:ext uri="{FF2B5EF4-FFF2-40B4-BE49-F238E27FC236}">
              <a16:creationId xmlns:a16="http://schemas.microsoft.com/office/drawing/2014/main" id="{00000000-0008-0000-0800-00006C000000}"/>
            </a:ext>
            <a:ext uri="{147F2762-F138-4A5C-976F-8EAC2B608ADB}">
              <a16:predDERef xmlns:a16="http://schemas.microsoft.com/office/drawing/2014/main" pred="{00000000-0008-0000-0500-00003F000000}"/>
            </a:ext>
          </a:extLst>
        </xdr:cNvPr>
        <xdr:cNvSpPr txBox="1"/>
      </xdr:nvSpPr>
      <xdr:spPr>
        <a:xfrm>
          <a:off x="2841697" y="3521551"/>
          <a:ext cx="766563" cy="2784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第</a:t>
          </a:r>
          <a:r>
            <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rPr>
            <a:t>1</a:t>
          </a:r>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ゲート</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538905</xdr:colOff>
      <xdr:row>44</xdr:row>
      <xdr:rowOff>161229</xdr:rowOff>
    </xdr:from>
    <xdr:to>
      <xdr:col>5</xdr:col>
      <xdr:colOff>626637</xdr:colOff>
      <xdr:row>46</xdr:row>
      <xdr:rowOff>111732</xdr:rowOff>
    </xdr:to>
    <xdr:sp macro="" textlink="">
      <xdr:nvSpPr>
        <xdr:cNvPr id="109" name="テキスト ボックス 108">
          <a:extLst>
            <a:ext uri="{FF2B5EF4-FFF2-40B4-BE49-F238E27FC236}">
              <a16:creationId xmlns:a16="http://schemas.microsoft.com/office/drawing/2014/main" id="{00000000-0008-0000-0800-00006D000000}"/>
            </a:ext>
            <a:ext uri="{147F2762-F138-4A5C-976F-8EAC2B608ADB}">
              <a16:predDERef xmlns:a16="http://schemas.microsoft.com/office/drawing/2014/main" pred="{00000000-0008-0000-0500-00003F000000}"/>
            </a:ext>
          </a:extLst>
        </xdr:cNvPr>
        <xdr:cNvSpPr txBox="1"/>
      </xdr:nvSpPr>
      <xdr:spPr>
        <a:xfrm>
          <a:off x="3287102" y="8405819"/>
          <a:ext cx="774781" cy="294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第３ゲート</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6</xdr:col>
      <xdr:colOff>215921</xdr:colOff>
      <xdr:row>30</xdr:row>
      <xdr:rowOff>88165</xdr:rowOff>
    </xdr:from>
    <xdr:to>
      <xdr:col>7</xdr:col>
      <xdr:colOff>135559</xdr:colOff>
      <xdr:row>33</xdr:row>
      <xdr:rowOff>18987</xdr:rowOff>
    </xdr:to>
    <xdr:sp macro="" textlink="">
      <xdr:nvSpPr>
        <xdr:cNvPr id="110" name="楕円 109">
          <a:extLst>
            <a:ext uri="{FF2B5EF4-FFF2-40B4-BE49-F238E27FC236}">
              <a16:creationId xmlns:a16="http://schemas.microsoft.com/office/drawing/2014/main" id="{00000000-0008-0000-0800-00006E000000}"/>
            </a:ext>
          </a:extLst>
        </xdr:cNvPr>
        <xdr:cNvSpPr/>
      </xdr:nvSpPr>
      <xdr:spPr bwMode="auto">
        <a:xfrm>
          <a:off x="4338216" y="5928083"/>
          <a:ext cx="606687" cy="446109"/>
        </a:xfrm>
        <a:prstGeom prst="ellipse">
          <a:avLst/>
        </a:prstGeom>
        <a:noFill/>
        <a:ln w="25400">
          <a:solidFill>
            <a:sysClr val="windowText" lastClr="000000"/>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rtlCol="0" anchor="ctr"/>
        <a:lstStyle/>
        <a:p>
          <a:pPr algn="l"/>
          <a:endParaRPr kumimoji="1" lang="ja-JP" altLang="en-US" sz="1100"/>
        </a:p>
      </xdr:txBody>
    </xdr:sp>
    <xdr:clientData/>
  </xdr:twoCellAnchor>
  <xdr:twoCellAnchor>
    <xdr:from>
      <xdr:col>6</xdr:col>
      <xdr:colOff>294361</xdr:colOff>
      <xdr:row>31</xdr:row>
      <xdr:rowOff>35368</xdr:rowOff>
    </xdr:from>
    <xdr:to>
      <xdr:col>7</xdr:col>
      <xdr:colOff>373471</xdr:colOff>
      <xdr:row>32</xdr:row>
      <xdr:rowOff>171640</xdr:rowOff>
    </xdr:to>
    <xdr:sp macro="" textlink="">
      <xdr:nvSpPr>
        <xdr:cNvPr id="111" name="テキスト ボックス 110">
          <a:extLst>
            <a:ext uri="{FF2B5EF4-FFF2-40B4-BE49-F238E27FC236}">
              <a16:creationId xmlns:a16="http://schemas.microsoft.com/office/drawing/2014/main" id="{00000000-0008-0000-0800-00006F000000}"/>
            </a:ext>
            <a:ext uri="{147F2762-F138-4A5C-976F-8EAC2B608ADB}">
              <a16:predDERef xmlns:a16="http://schemas.microsoft.com/office/drawing/2014/main" pred="{00000000-0008-0000-0500-00003F000000}"/>
            </a:ext>
          </a:extLst>
        </xdr:cNvPr>
        <xdr:cNvSpPr txBox="1"/>
      </xdr:nvSpPr>
      <xdr:spPr>
        <a:xfrm>
          <a:off x="4416656" y="6047048"/>
          <a:ext cx="766159" cy="308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rPr>
            <a:t>1</a:t>
          </a:r>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区集合</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2</xdr:col>
      <xdr:colOff>380069</xdr:colOff>
      <xdr:row>26</xdr:row>
      <xdr:rowOff>90928</xdr:rowOff>
    </xdr:from>
    <xdr:to>
      <xdr:col>4</xdr:col>
      <xdr:colOff>328824</xdr:colOff>
      <xdr:row>27</xdr:row>
      <xdr:rowOff>148152</xdr:rowOff>
    </xdr:to>
    <xdr:sp macro="" textlink="">
      <xdr:nvSpPr>
        <xdr:cNvPr id="8" name="テキスト ボックス 111">
          <a:extLst>
            <a:ext uri="{FF2B5EF4-FFF2-40B4-BE49-F238E27FC236}">
              <a16:creationId xmlns:a16="http://schemas.microsoft.com/office/drawing/2014/main" id="{00000000-0008-0000-0800-000008000000}"/>
            </a:ext>
            <a:ext uri="{147F2762-F138-4A5C-976F-8EAC2B608ADB}">
              <a16:predDERef xmlns:a16="http://schemas.microsoft.com/office/drawing/2014/main" pred="{00000000-0008-0000-0500-00003F000000}"/>
            </a:ext>
          </a:extLst>
        </xdr:cNvPr>
        <xdr:cNvSpPr txBox="1"/>
      </xdr:nvSpPr>
      <xdr:spPr>
        <a:xfrm>
          <a:off x="1754167" y="5181338"/>
          <a:ext cx="1322854" cy="2914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★戸板</a:t>
          </a:r>
          <a:r>
            <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山崎</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48676</xdr:colOff>
      <xdr:row>18</xdr:row>
      <xdr:rowOff>58838</xdr:rowOff>
    </xdr:from>
    <xdr:to>
      <xdr:col>5</xdr:col>
      <xdr:colOff>667645</xdr:colOff>
      <xdr:row>19</xdr:row>
      <xdr:rowOff>126358</xdr:rowOff>
    </xdr:to>
    <xdr:sp macro="" textlink="">
      <xdr:nvSpPr>
        <xdr:cNvPr id="113" name="テキスト ボックス 112">
          <a:extLst>
            <a:ext uri="{FF2B5EF4-FFF2-40B4-BE49-F238E27FC236}">
              <a16:creationId xmlns:a16="http://schemas.microsoft.com/office/drawing/2014/main" id="{00000000-0008-0000-0800-000071000000}"/>
            </a:ext>
            <a:ext uri="{147F2762-F138-4A5C-976F-8EAC2B608ADB}">
              <a16:predDERef xmlns:a16="http://schemas.microsoft.com/office/drawing/2014/main" pred="{00000000-0008-0000-0500-00003F000000}"/>
            </a:ext>
          </a:extLst>
        </xdr:cNvPr>
        <xdr:cNvSpPr txBox="1"/>
      </xdr:nvSpPr>
      <xdr:spPr>
        <a:xfrm>
          <a:off x="2796873" y="3712690"/>
          <a:ext cx="1306018" cy="2705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★田中一</a:t>
          </a:r>
          <a:r>
            <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後藤</a:t>
          </a:r>
          <a:endParaRPr kumimoji="1" lang="en-US" altLang="ja-JP" sz="1050" b="0" i="0" baseline="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488293</xdr:colOff>
      <xdr:row>45</xdr:row>
      <xdr:rowOff>161228</xdr:rowOff>
    </xdr:from>
    <xdr:to>
      <xdr:col>5</xdr:col>
      <xdr:colOff>514579</xdr:colOff>
      <xdr:row>47</xdr:row>
      <xdr:rowOff>111732</xdr:rowOff>
    </xdr:to>
    <xdr:sp macro="" textlink="">
      <xdr:nvSpPr>
        <xdr:cNvPr id="114" name="テキスト ボックス 113">
          <a:extLst>
            <a:ext uri="{FF2B5EF4-FFF2-40B4-BE49-F238E27FC236}">
              <a16:creationId xmlns:a16="http://schemas.microsoft.com/office/drawing/2014/main" id="{00000000-0008-0000-0800-000072000000}"/>
            </a:ext>
            <a:ext uri="{147F2762-F138-4A5C-976F-8EAC2B608ADB}">
              <a16:predDERef xmlns:a16="http://schemas.microsoft.com/office/drawing/2014/main" pred="{00000000-0008-0000-0500-00003F000000}"/>
            </a:ext>
          </a:extLst>
        </xdr:cNvPr>
        <xdr:cNvSpPr txBox="1"/>
      </xdr:nvSpPr>
      <xdr:spPr>
        <a:xfrm>
          <a:off x="3236490" y="8577580"/>
          <a:ext cx="713335" cy="2940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★梅江</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4</xdr:col>
      <xdr:colOff>191768</xdr:colOff>
      <xdr:row>43</xdr:row>
      <xdr:rowOff>27033</xdr:rowOff>
    </xdr:from>
    <xdr:to>
      <xdr:col>5</xdr:col>
      <xdr:colOff>218054</xdr:colOff>
      <xdr:row>44</xdr:row>
      <xdr:rowOff>143615</xdr:rowOff>
    </xdr:to>
    <xdr:sp macro="" textlink="">
      <xdr:nvSpPr>
        <xdr:cNvPr id="115" name="テキスト ボックス 114">
          <a:extLst>
            <a:ext uri="{FF2B5EF4-FFF2-40B4-BE49-F238E27FC236}">
              <a16:creationId xmlns:a16="http://schemas.microsoft.com/office/drawing/2014/main" id="{00000000-0008-0000-0800-000073000000}"/>
            </a:ext>
            <a:ext uri="{147F2762-F138-4A5C-976F-8EAC2B608ADB}">
              <a16:predDERef xmlns:a16="http://schemas.microsoft.com/office/drawing/2014/main" pred="{00000000-0008-0000-0500-00003F000000}"/>
            </a:ext>
          </a:extLst>
        </xdr:cNvPr>
        <xdr:cNvSpPr txBox="1"/>
      </xdr:nvSpPr>
      <xdr:spPr>
        <a:xfrm>
          <a:off x="2712230" y="7852187"/>
          <a:ext cx="656401" cy="2826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★安芸</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0</xdr:col>
      <xdr:colOff>69648</xdr:colOff>
      <xdr:row>3</xdr:row>
      <xdr:rowOff>61204</xdr:rowOff>
    </xdr:from>
    <xdr:to>
      <xdr:col>3</xdr:col>
      <xdr:colOff>666750</xdr:colOff>
      <xdr:row>23</xdr:row>
      <xdr:rowOff>33421</xdr:rowOff>
    </xdr:to>
    <xdr:sp macro="" textlink="">
      <xdr:nvSpPr>
        <xdr:cNvPr id="116" name="テキスト ボックス 115">
          <a:extLst>
            <a:ext uri="{FF2B5EF4-FFF2-40B4-BE49-F238E27FC236}">
              <a16:creationId xmlns:a16="http://schemas.microsoft.com/office/drawing/2014/main" id="{00000000-0008-0000-0800-000074000000}"/>
            </a:ext>
          </a:extLst>
        </xdr:cNvPr>
        <xdr:cNvSpPr txBox="1"/>
      </xdr:nvSpPr>
      <xdr:spPr>
        <a:xfrm>
          <a:off x="69648" y="763046"/>
          <a:ext cx="2652497" cy="3798928"/>
        </a:xfrm>
        <a:prstGeom prst="wedgeRectCallout">
          <a:avLst>
            <a:gd name="adj1" fmla="val 16602"/>
            <a:gd name="adj2" fmla="val 59003"/>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8:40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）ロング</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女性</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シニア１区選手と控席発、全員第４ゲートから入場しスタート地点（第４コーナー）へ、</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9:12</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までにロング選手＆</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9:19</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までに女性</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シニア選手のベンチコートを受け取り競技場内を移動して待機エリア</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１へ、２区選手３名を早めに探してベンチコートを渡し、選手サポート。</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下記を</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2</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名で分担して実施</a:t>
          </a:r>
          <a:b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b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⇒中継時間</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3</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分前に選手のベンチコートを預かり、次走者エリアへ移動呼び掛け</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⇒次の区間の選手へ随時ベンチコート貸出、前選手の中継時刻と何時次走者エリア行くべきかを告げる（前選手が中継していない場合は前の前が中継時刻お知らせ）</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⇒目視や速報を見ながら中継計算表をメンテ、予想時間を計算</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■８区選手見送ったら第１ゲートから退場、許可証回収箱に許可証を返却する</a:t>
          </a:r>
        </a:p>
      </xdr:txBody>
    </xdr:sp>
    <xdr:clientData/>
  </xdr:twoCellAnchor>
  <xdr:twoCellAnchor>
    <xdr:from>
      <xdr:col>4</xdr:col>
      <xdr:colOff>66842</xdr:colOff>
      <xdr:row>3</xdr:row>
      <xdr:rowOff>41463</xdr:rowOff>
    </xdr:from>
    <xdr:to>
      <xdr:col>10</xdr:col>
      <xdr:colOff>835525</xdr:colOff>
      <xdr:row>15</xdr:row>
      <xdr:rowOff>183816</xdr:rowOff>
    </xdr:to>
    <xdr:sp macro="" textlink="">
      <xdr:nvSpPr>
        <xdr:cNvPr id="121" name="テキスト ボックス 120">
          <a:extLst>
            <a:ext uri="{FF2B5EF4-FFF2-40B4-BE49-F238E27FC236}">
              <a16:creationId xmlns:a16="http://schemas.microsoft.com/office/drawing/2014/main" id="{00000000-0008-0000-0800-000079000000}"/>
            </a:ext>
          </a:extLst>
        </xdr:cNvPr>
        <xdr:cNvSpPr txBox="1"/>
      </xdr:nvSpPr>
      <xdr:spPr>
        <a:xfrm>
          <a:off x="2807368" y="743305"/>
          <a:ext cx="4879473" cy="2448406"/>
        </a:xfrm>
        <a:prstGeom prst="wedgeRectCallout">
          <a:avLst>
            <a:gd name="adj1" fmla="val -38656"/>
            <a:gd name="adj2" fmla="val 67568"/>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）２区ロング</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女性</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シニア選手と一緒に控席を出発し第１ゲートに到着し★あたりで待機</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（到着したら２区選手３名＋ゲートマネどちらかが場内待機エリア</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A1</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に入り、場内マネと合流、ゲートマネはそのまま退場し★へもどり、後から来る選手に場内マネはこの辺にいるとお伝え）</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9:31</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～）ロング女性</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シニアの３区以降選手がきたらゲートにいる</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HUREAI</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の運営員に中継点時間計算表を見せて、　ゲートマネどちらか１名が選手と一緒に入場、競技場内マネの所まで送り届けて戻ってくる。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（慣れている選手であればマネの位置をざっくり教えて選手単独で行かせて可）</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各選手到着時刻は</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P2</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を参照</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大会ルールで選手はゼッケンと中継点時間計算表を見せないとゲートから入れない</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万一ショート選手が来てしまった場合は第３ゲート（対角線上のゲート）へ行ってくださいと案内</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■余裕があれば当日用</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BAND</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で「＊＊さんゲート通過しましたと投稿いただく」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■女性８区選手が通過し、無事に場内マネの所まで辿りついたら任務完了！許可証を忘れずに第１ゲート付近許可証回収箱に返却して控席に戻る。</a:t>
          </a:r>
        </a:p>
      </xdr:txBody>
    </xdr:sp>
    <xdr:clientData/>
  </xdr:twoCellAnchor>
  <xdr:twoCellAnchor>
    <xdr:from>
      <xdr:col>0</xdr:col>
      <xdr:colOff>0</xdr:colOff>
      <xdr:row>40</xdr:row>
      <xdr:rowOff>1683</xdr:rowOff>
    </xdr:from>
    <xdr:to>
      <xdr:col>3</xdr:col>
      <xdr:colOff>485775</xdr:colOff>
      <xdr:row>61</xdr:row>
      <xdr:rowOff>16710</xdr:rowOff>
    </xdr:to>
    <xdr:sp macro="" textlink="">
      <xdr:nvSpPr>
        <xdr:cNvPr id="124" name="テキスト ボックス 123">
          <a:extLst>
            <a:ext uri="{FF2B5EF4-FFF2-40B4-BE49-F238E27FC236}">
              <a16:creationId xmlns:a16="http://schemas.microsoft.com/office/drawing/2014/main" id="{00000000-0008-0000-0800-00007C000000}"/>
            </a:ext>
          </a:extLst>
        </xdr:cNvPr>
        <xdr:cNvSpPr txBox="1"/>
      </xdr:nvSpPr>
      <xdr:spPr>
        <a:xfrm>
          <a:off x="0" y="7437867"/>
          <a:ext cx="2541170" cy="3524238"/>
        </a:xfrm>
        <a:prstGeom prst="wedgeRectCallout">
          <a:avLst>
            <a:gd name="adj1" fmla="val 75023"/>
            <a:gd name="adj2" fmla="val -24683"/>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8:40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9:45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8:40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にショート１区選手と控席発、</a:t>
          </a:r>
          <a:r>
            <a:rPr kumimoji="1" lang="ja-JP" altLang="en-US" sz="800">
              <a:solidFill>
                <a:srgbClr val="FF0000"/>
              </a:solidFill>
              <a:effectLst/>
              <a:latin typeface="UD デジタル 教科書体 NK-B" panose="02020700000000000000" pitchFamily="18" charset="-128"/>
              <a:ea typeface="UD デジタル 教科書体 NK-B" panose="02020700000000000000" pitchFamily="18" charset="-128"/>
              <a:cs typeface="+mn-cs"/>
            </a:rPr>
            <a:t>第３ゲート</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から入場しスタート地点（第４コーナー）へ、</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9:19</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までにショート１区選手のベンチコートを受け取り、すぐに場内移動して待機エリア</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B1</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に、</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9:20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までには２区走者と合流</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(9:20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下記２～８区まで繰り返し</a:t>
          </a:r>
          <a:b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b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⇒中継時間</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3</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分前に選手のベンチコートを預かり、次走者エリアへ移動呼び掛け</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⇒次の区間の選手へ随時ベンチコート貸出、前選手の中継時刻と何時次走者エリア行くべきかを告げる（前選手が中継していない場合は前の前が中継時刻お知らせ）</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⇒目視や速報を見ながら中継計算表をメンテ、予想時間を計算</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■最終８区の選手の出発を見送ったら任務完了！第４ゲートから退場し、忘れず許可証回収箱に許可証を返却する</a:t>
          </a:r>
          <a:endPar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■選手控え席が女子６区選手帰ってきたら撤収するので、競技場応援席の方に戻る</a:t>
          </a:r>
        </a:p>
      </xdr:txBody>
    </xdr:sp>
    <xdr:clientData/>
  </xdr:twoCellAnchor>
  <xdr:twoCellAnchor>
    <xdr:from>
      <xdr:col>5</xdr:col>
      <xdr:colOff>601579</xdr:colOff>
      <xdr:row>44</xdr:row>
      <xdr:rowOff>33421</xdr:rowOff>
    </xdr:from>
    <xdr:to>
      <xdr:col>10</xdr:col>
      <xdr:colOff>751972</xdr:colOff>
      <xdr:row>61</xdr:row>
      <xdr:rowOff>83552</xdr:rowOff>
    </xdr:to>
    <xdr:sp macro="" textlink="">
      <xdr:nvSpPr>
        <xdr:cNvPr id="125" name="テキスト ボックス 124">
          <a:extLst>
            <a:ext uri="{FF2B5EF4-FFF2-40B4-BE49-F238E27FC236}">
              <a16:creationId xmlns:a16="http://schemas.microsoft.com/office/drawing/2014/main" id="{00000000-0008-0000-0800-00007D000000}"/>
            </a:ext>
          </a:extLst>
        </xdr:cNvPr>
        <xdr:cNvSpPr txBox="1"/>
      </xdr:nvSpPr>
      <xdr:spPr>
        <a:xfrm>
          <a:off x="4027237" y="8138026"/>
          <a:ext cx="3576051" cy="2890921"/>
        </a:xfrm>
        <a:prstGeom prst="wedgeRectCallout">
          <a:avLst>
            <a:gd name="adj1" fmla="val -58918"/>
            <a:gd name="adj2" fmla="val -28264"/>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9:10</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）２区ショート選手と一緒に控席を出発し第３ゲートに到着し★あたりで待機　（到着したら運営員に中継点時間計算表を見せて２区選手を場内に入れゲートマネのみそこに残る）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9:25</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～）ショートの３区以降選手がきたらゲートにいる</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HUREAI</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の運営員に中継点時間計算表を見せて、</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選手をゲート通過させる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各選手は別途展開する駅伝説明資料のゲート到着時刻を参照</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大会ルールで選手はゼッケンと中継点時間計算表を見せないとゲートから入れない</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　　</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万一ロング女性シニア選手が来てしまった場合は第１ゲート（対角線上のゲート）へ行ってくださいと案内する</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■余裕があれば当日用</a:t>
          </a:r>
          <a:r>
            <a:rPr kumimoji="1" lang="en-US" altLang="ja-JP"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BAND</a:t>
          </a: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で「＊＊さんゲート通過しましたと投稿いただく」</a:t>
          </a: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800">
              <a:solidFill>
                <a:sysClr val="windowText" lastClr="000000"/>
              </a:solidFill>
              <a:effectLst/>
              <a:latin typeface="UD デジタル 教科書体 NK-B" panose="02020700000000000000" pitchFamily="18" charset="-128"/>
              <a:ea typeface="UD デジタル 教科書体 NK-B" panose="02020700000000000000" pitchFamily="18" charset="-128"/>
              <a:cs typeface="+mn-cs"/>
            </a:rPr>
            <a:t>■８区選手が無事に場内マネの所まで辿りついたら任務完了！　許可証を忘れずに第１ゲート付近許可証回収箱に返却して控席に戻る。</a:t>
          </a:r>
        </a:p>
      </xdr:txBody>
    </xdr:sp>
    <xdr:clientData/>
  </xdr:twoCellAnchor>
  <xdr:twoCellAnchor>
    <xdr:from>
      <xdr:col>7</xdr:col>
      <xdr:colOff>632340</xdr:colOff>
      <xdr:row>39</xdr:row>
      <xdr:rowOff>89421</xdr:rowOff>
    </xdr:from>
    <xdr:to>
      <xdr:col>10</xdr:col>
      <xdr:colOff>219807</xdr:colOff>
      <xdr:row>41</xdr:row>
      <xdr:rowOff>16772</xdr:rowOff>
    </xdr:to>
    <xdr:sp macro="" textlink="">
      <xdr:nvSpPr>
        <xdr:cNvPr id="2" name="テキスト ボックス 1">
          <a:extLst>
            <a:ext uri="{FF2B5EF4-FFF2-40B4-BE49-F238E27FC236}">
              <a16:creationId xmlns:a16="http://schemas.microsoft.com/office/drawing/2014/main" id="{00000000-0008-0000-0800-000002000000}"/>
            </a:ext>
            <a:ext uri="{147F2762-F138-4A5C-976F-8EAC2B608ADB}">
              <a16:predDERef xmlns:a16="http://schemas.microsoft.com/office/drawing/2014/main" pred="{00000000-0008-0000-0500-00003F000000}"/>
            </a:ext>
          </a:extLst>
        </xdr:cNvPr>
        <xdr:cNvSpPr txBox="1"/>
      </xdr:nvSpPr>
      <xdr:spPr>
        <a:xfrm>
          <a:off x="5453455" y="7394363"/>
          <a:ext cx="1653660" cy="2643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1050" b="0" i="0">
              <a:solidFill>
                <a:sysClr val="windowText" lastClr="000000"/>
              </a:solidFill>
              <a:latin typeface="UD デジタル 教科書体 NK-B" panose="02020700000000000000" pitchFamily="18" charset="-128"/>
              <a:ea typeface="UD デジタル 教科書体 NK-B" panose="02020700000000000000" pitchFamily="18" charset="-128"/>
            </a:rPr>
            <a:t>至多目的グラウンド控え</a:t>
          </a:r>
          <a:endParaRPr kumimoji="1" lang="en-US" altLang="ja-JP" sz="105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8</xdr:col>
      <xdr:colOff>191849</xdr:colOff>
      <xdr:row>32</xdr:row>
      <xdr:rowOff>93573</xdr:rowOff>
    </xdr:from>
    <xdr:to>
      <xdr:col>8</xdr:col>
      <xdr:colOff>476250</xdr:colOff>
      <xdr:row>38</xdr:row>
      <xdr:rowOff>73269</xdr:rowOff>
    </xdr:to>
    <xdr:cxnSp macro="">
      <xdr:nvCxnSpPr>
        <xdr:cNvPr id="10" name="直線矢印コネクタ 9">
          <a:extLst>
            <a:ext uri="{FF2B5EF4-FFF2-40B4-BE49-F238E27FC236}">
              <a16:creationId xmlns:a16="http://schemas.microsoft.com/office/drawing/2014/main" id="{00000000-0008-0000-0800-00000A000000}"/>
            </a:ext>
          </a:extLst>
        </xdr:cNvPr>
        <xdr:cNvCxnSpPr>
          <a:endCxn id="107" idx="2"/>
        </xdr:cNvCxnSpPr>
      </xdr:nvCxnSpPr>
      <xdr:spPr bwMode="auto">
        <a:xfrm flipH="1" flipV="1">
          <a:off x="5701695" y="6218881"/>
          <a:ext cx="284401" cy="990811"/>
        </a:xfrm>
        <a:prstGeom prst="straightConnector1">
          <a:avLst/>
        </a:prstGeom>
        <a:solidFill>
          <a:srgbClr xmlns:mc="http://schemas.openxmlformats.org/markup-compatibility/2006" xmlns:a14="http://schemas.microsoft.com/office/drawing/2010/main" val="FFFFFF" mc:Ignorable="a14" a14:legacySpreadsheetColorIndex="65"/>
        </a:solidFill>
        <a:ln w="19050" cap="flat" cmpd="sng" algn="ctr">
          <a:solidFill>
            <a:srgbClr xmlns:mc="http://schemas.openxmlformats.org/markup-compatibility/2006" xmlns:a14="http://schemas.microsoft.com/office/drawing/2010/main" val="000000" mc:Ignorable="a14" a14:legacySpreadsheetColorIndex="64"/>
          </a:solidFill>
          <a:prstDash val="dash"/>
          <a:round/>
          <a:headEnd type="none" w="med" len="med"/>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2</xdr:col>
      <xdr:colOff>563196</xdr:colOff>
      <xdr:row>27</xdr:row>
      <xdr:rowOff>29307</xdr:rowOff>
    </xdr:from>
    <xdr:to>
      <xdr:col>6</xdr:col>
      <xdr:colOff>616438</xdr:colOff>
      <xdr:row>38</xdr:row>
      <xdr:rowOff>50312</xdr:rowOff>
    </xdr:to>
    <xdr:sp macro="" textlink="">
      <xdr:nvSpPr>
        <xdr:cNvPr id="3" name="フリーフォーム: 図形 2">
          <a:extLst>
            <a:ext uri="{FF2B5EF4-FFF2-40B4-BE49-F238E27FC236}">
              <a16:creationId xmlns:a16="http://schemas.microsoft.com/office/drawing/2014/main" id="{7E1CC217-03B0-164F-05E9-006494E9A59D}"/>
            </a:ext>
          </a:extLst>
        </xdr:cNvPr>
        <xdr:cNvSpPr/>
      </xdr:nvSpPr>
      <xdr:spPr bwMode="auto">
        <a:xfrm>
          <a:off x="1823427" y="5114192"/>
          <a:ext cx="2573703" cy="1794120"/>
        </a:xfrm>
        <a:custGeom>
          <a:avLst/>
          <a:gdLst>
            <a:gd name="connsiteX0" fmla="*/ 2432538 w 2432538"/>
            <a:gd name="connsiteY0" fmla="*/ 893885 h 1787770"/>
            <a:gd name="connsiteX1" fmla="*/ 1985596 w 2432538"/>
            <a:gd name="connsiteY1" fmla="*/ 1362808 h 1787770"/>
            <a:gd name="connsiteX2" fmla="*/ 1406769 w 2432538"/>
            <a:gd name="connsiteY2" fmla="*/ 1787770 h 1787770"/>
            <a:gd name="connsiteX3" fmla="*/ 14654 w 2432538"/>
            <a:gd name="connsiteY3" fmla="*/ 359020 h 1787770"/>
            <a:gd name="connsiteX4" fmla="*/ 0 w 2432538"/>
            <a:gd name="connsiteY4" fmla="*/ 0 h 1787770"/>
            <a:gd name="connsiteX0" fmla="*/ 2586806 w 2586806"/>
            <a:gd name="connsiteY0" fmla="*/ 1273537 h 1787770"/>
            <a:gd name="connsiteX1" fmla="*/ 1985596 w 2586806"/>
            <a:gd name="connsiteY1" fmla="*/ 1362808 h 1787770"/>
            <a:gd name="connsiteX2" fmla="*/ 1406769 w 2586806"/>
            <a:gd name="connsiteY2" fmla="*/ 1787770 h 1787770"/>
            <a:gd name="connsiteX3" fmla="*/ 14654 w 2586806"/>
            <a:gd name="connsiteY3" fmla="*/ 359020 h 1787770"/>
            <a:gd name="connsiteX4" fmla="*/ 0 w 2586806"/>
            <a:gd name="connsiteY4" fmla="*/ 0 h 1787770"/>
            <a:gd name="connsiteX0" fmla="*/ 2586806 w 2586806"/>
            <a:gd name="connsiteY0" fmla="*/ 886585 h 1787770"/>
            <a:gd name="connsiteX1" fmla="*/ 1985596 w 2586806"/>
            <a:gd name="connsiteY1" fmla="*/ 1362808 h 1787770"/>
            <a:gd name="connsiteX2" fmla="*/ 1406769 w 2586806"/>
            <a:gd name="connsiteY2" fmla="*/ 1787770 h 1787770"/>
            <a:gd name="connsiteX3" fmla="*/ 14654 w 2586806"/>
            <a:gd name="connsiteY3" fmla="*/ 359020 h 1787770"/>
            <a:gd name="connsiteX4" fmla="*/ 0 w 2586806"/>
            <a:gd name="connsiteY4" fmla="*/ 0 h 1787770"/>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2586806" h="1787770">
              <a:moveTo>
                <a:pt x="2586806" y="886585"/>
              </a:moveTo>
              <a:lnTo>
                <a:pt x="1985596" y="1362808"/>
              </a:lnTo>
              <a:lnTo>
                <a:pt x="1406769" y="1787770"/>
              </a:lnTo>
              <a:lnTo>
                <a:pt x="14654" y="359020"/>
              </a:lnTo>
              <a:lnTo>
                <a:pt x="0" y="0"/>
              </a:lnTo>
            </a:path>
          </a:pathLst>
        </a:custGeom>
        <a:noFill/>
        <a:ln w="25400">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kern="1200"/>
        </a:p>
      </xdr:txBody>
    </xdr:sp>
    <xdr:clientData/>
  </xdr:twoCellAnchor>
  <xdr:twoCellAnchor>
    <xdr:from>
      <xdr:col>2</xdr:col>
      <xdr:colOff>304556</xdr:colOff>
      <xdr:row>34</xdr:row>
      <xdr:rowOff>86655</xdr:rowOff>
    </xdr:from>
    <xdr:to>
      <xdr:col>4</xdr:col>
      <xdr:colOff>172671</xdr:colOff>
      <xdr:row>37</xdr:row>
      <xdr:rowOff>65941</xdr:rowOff>
    </xdr:to>
    <xdr:sp macro="" textlink="">
      <xdr:nvSpPr>
        <xdr:cNvPr id="4" name="テキスト ボックス 3">
          <a:extLst>
            <a:ext uri="{FF2B5EF4-FFF2-40B4-BE49-F238E27FC236}">
              <a16:creationId xmlns:a16="http://schemas.microsoft.com/office/drawing/2014/main" id="{F1CF25A3-B033-753B-DF57-9AA49B6C81CE}"/>
            </a:ext>
            <a:ext uri="{147F2762-F138-4A5C-976F-8EAC2B608ADB}">
              <a16:predDERef xmlns:a16="http://schemas.microsoft.com/office/drawing/2014/main" pred="{00000000-0008-0000-0500-00003F000000}"/>
            </a:ext>
          </a:extLst>
        </xdr:cNvPr>
        <xdr:cNvSpPr txBox="1"/>
      </xdr:nvSpPr>
      <xdr:spPr>
        <a:xfrm>
          <a:off x="1564787" y="6299886"/>
          <a:ext cx="1128346" cy="4628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b="0" i="0">
              <a:solidFill>
                <a:sysClr val="windowText" lastClr="000000"/>
              </a:solidFill>
              <a:latin typeface="UD デジタル 教科書体 NK-B" panose="02020700000000000000" pitchFamily="18" charset="-128"/>
              <a:ea typeface="UD デジタル 教科書体 NK-B" panose="02020700000000000000" pitchFamily="18" charset="-128"/>
            </a:rPr>
            <a:t>戸板</a:t>
          </a:r>
          <a:r>
            <a:rPr kumimoji="1" lang="en-US" altLang="ja-JP" sz="700" b="0" i="0">
              <a:solidFill>
                <a:sysClr val="windowText" lastClr="000000"/>
              </a:solidFill>
              <a:latin typeface="UD デジタル 教科書体 NK-B" panose="02020700000000000000" pitchFamily="18" charset="-128"/>
              <a:ea typeface="UD デジタル 教科書体 NK-B" panose="02020700000000000000" pitchFamily="18" charset="-128"/>
            </a:rPr>
            <a:t>/</a:t>
          </a:r>
          <a:r>
            <a:rPr kumimoji="1" lang="ja-JP" altLang="en-US" sz="700" b="0" i="0">
              <a:solidFill>
                <a:sysClr val="windowText" lastClr="000000"/>
              </a:solidFill>
              <a:latin typeface="UD デジタル 教科書体 NK-B" panose="02020700000000000000" pitchFamily="18" charset="-128"/>
              <a:ea typeface="UD デジタル 教科書体 NK-B" panose="02020700000000000000" pitchFamily="18" charset="-128"/>
            </a:rPr>
            <a:t>山崎</a:t>
          </a:r>
          <a:endParaRPr kumimoji="1" lang="en-US" altLang="ja-JP" sz="700" b="0" i="0">
            <a:solidFill>
              <a:sysClr val="windowText" lastClr="000000"/>
            </a:solidFill>
            <a:latin typeface="UD デジタル 教科書体 NK-B" panose="02020700000000000000" pitchFamily="18" charset="-128"/>
            <a:ea typeface="UD デジタル 教科書体 NK-B" panose="02020700000000000000" pitchFamily="18" charset="-128"/>
          </a:endParaRPr>
        </a:p>
        <a:p>
          <a:r>
            <a:rPr kumimoji="1" lang="en-US" altLang="ja-JP" sz="700" b="0" i="0">
              <a:solidFill>
                <a:sysClr val="windowText" lastClr="000000"/>
              </a:solidFill>
              <a:latin typeface="UD デジタル 教科書体 NK-B" panose="02020700000000000000" pitchFamily="18" charset="-128"/>
              <a:ea typeface="UD デジタル 教科書体 NK-B" panose="02020700000000000000" pitchFamily="18" charset="-128"/>
            </a:rPr>
            <a:t>1</a:t>
          </a:r>
          <a:r>
            <a:rPr kumimoji="1" lang="ja-JP" altLang="en-US" sz="700" b="0" i="0">
              <a:solidFill>
                <a:sysClr val="windowText" lastClr="000000"/>
              </a:solidFill>
              <a:latin typeface="UD デジタル 教科書体 NK-B" panose="02020700000000000000" pitchFamily="18" charset="-128"/>
              <a:ea typeface="UD デジタル 教科書体 NK-B" panose="02020700000000000000" pitchFamily="18" charset="-128"/>
            </a:rPr>
            <a:t>区スタート後待機エリア</a:t>
          </a:r>
          <a:r>
            <a:rPr kumimoji="1" lang="en-US" altLang="ja-JP" sz="700" b="0" i="0">
              <a:solidFill>
                <a:sysClr val="windowText" lastClr="000000"/>
              </a:solidFill>
              <a:latin typeface="UD デジタル 教科書体 NK-B" panose="02020700000000000000" pitchFamily="18" charset="-128"/>
              <a:ea typeface="UD デジタル 教科書体 NK-B" panose="02020700000000000000" pitchFamily="18" charset="-128"/>
            </a:rPr>
            <a:t>A1</a:t>
          </a:r>
          <a:r>
            <a:rPr kumimoji="1" lang="ja-JP" altLang="en-US" sz="700" b="0" i="0">
              <a:solidFill>
                <a:sysClr val="windowText" lastClr="000000"/>
              </a:solidFill>
              <a:latin typeface="UD デジタル 教科書体 NK-B" panose="02020700000000000000" pitchFamily="18" charset="-128"/>
              <a:ea typeface="UD デジタル 教科書体 NK-B" panose="02020700000000000000" pitchFamily="18" charset="-128"/>
            </a:rPr>
            <a:t>への移動ルート</a:t>
          </a:r>
          <a:endParaRPr kumimoji="1" lang="en-US" altLang="ja-JP" sz="70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twoCellAnchor>
    <xdr:from>
      <xdr:col>5</xdr:col>
      <xdr:colOff>27355</xdr:colOff>
      <xdr:row>33</xdr:row>
      <xdr:rowOff>14655</xdr:rowOff>
    </xdr:from>
    <xdr:to>
      <xdr:col>6</xdr:col>
      <xdr:colOff>622789</xdr:colOff>
      <xdr:row>42</xdr:row>
      <xdr:rowOff>145562</xdr:rowOff>
    </xdr:to>
    <xdr:sp macro="" textlink="">
      <xdr:nvSpPr>
        <xdr:cNvPr id="7" name="フリーフォーム: 図形 6">
          <a:extLst>
            <a:ext uri="{FF2B5EF4-FFF2-40B4-BE49-F238E27FC236}">
              <a16:creationId xmlns:a16="http://schemas.microsoft.com/office/drawing/2014/main" id="{17C85236-EAF3-49C2-95BB-C11D82AE93AD}"/>
            </a:ext>
          </a:extLst>
        </xdr:cNvPr>
        <xdr:cNvSpPr/>
      </xdr:nvSpPr>
      <xdr:spPr bwMode="auto">
        <a:xfrm>
          <a:off x="3177932" y="6066693"/>
          <a:ext cx="1225549" cy="1581638"/>
        </a:xfrm>
        <a:custGeom>
          <a:avLst/>
          <a:gdLst>
            <a:gd name="connsiteX0" fmla="*/ 2432538 w 2432538"/>
            <a:gd name="connsiteY0" fmla="*/ 893885 h 1787770"/>
            <a:gd name="connsiteX1" fmla="*/ 1985596 w 2432538"/>
            <a:gd name="connsiteY1" fmla="*/ 1362808 h 1787770"/>
            <a:gd name="connsiteX2" fmla="*/ 1406769 w 2432538"/>
            <a:gd name="connsiteY2" fmla="*/ 1787770 h 1787770"/>
            <a:gd name="connsiteX3" fmla="*/ 14654 w 2432538"/>
            <a:gd name="connsiteY3" fmla="*/ 359020 h 1787770"/>
            <a:gd name="connsiteX4" fmla="*/ 0 w 2432538"/>
            <a:gd name="connsiteY4" fmla="*/ 0 h 1787770"/>
            <a:gd name="connsiteX0" fmla="*/ 2586806 w 2586806"/>
            <a:gd name="connsiteY0" fmla="*/ 1273537 h 1787770"/>
            <a:gd name="connsiteX1" fmla="*/ 1985596 w 2586806"/>
            <a:gd name="connsiteY1" fmla="*/ 1362808 h 1787770"/>
            <a:gd name="connsiteX2" fmla="*/ 1406769 w 2586806"/>
            <a:gd name="connsiteY2" fmla="*/ 1787770 h 1787770"/>
            <a:gd name="connsiteX3" fmla="*/ 14654 w 2586806"/>
            <a:gd name="connsiteY3" fmla="*/ 359020 h 1787770"/>
            <a:gd name="connsiteX4" fmla="*/ 0 w 2586806"/>
            <a:gd name="connsiteY4" fmla="*/ 0 h 1787770"/>
            <a:gd name="connsiteX0" fmla="*/ 2586806 w 2586806"/>
            <a:gd name="connsiteY0" fmla="*/ 886585 h 1787770"/>
            <a:gd name="connsiteX1" fmla="*/ 1985596 w 2586806"/>
            <a:gd name="connsiteY1" fmla="*/ 1362808 h 1787770"/>
            <a:gd name="connsiteX2" fmla="*/ 1406769 w 2586806"/>
            <a:gd name="connsiteY2" fmla="*/ 1787770 h 1787770"/>
            <a:gd name="connsiteX3" fmla="*/ 14654 w 2586806"/>
            <a:gd name="connsiteY3" fmla="*/ 359020 h 1787770"/>
            <a:gd name="connsiteX4" fmla="*/ 0 w 2586806"/>
            <a:gd name="connsiteY4" fmla="*/ 0 h 1787770"/>
            <a:gd name="connsiteX0" fmla="*/ 2586806 w 2586806"/>
            <a:gd name="connsiteY0" fmla="*/ 886585 h 1787770"/>
            <a:gd name="connsiteX1" fmla="*/ 1985596 w 2586806"/>
            <a:gd name="connsiteY1" fmla="*/ 1362808 h 1787770"/>
            <a:gd name="connsiteX2" fmla="*/ 1406769 w 2586806"/>
            <a:gd name="connsiteY2" fmla="*/ 1787770 h 1787770"/>
            <a:gd name="connsiteX3" fmla="*/ 0 w 2586806"/>
            <a:gd name="connsiteY3" fmla="*/ 0 h 1787770"/>
            <a:gd name="connsiteX0" fmla="*/ 1308584 w 1308584"/>
            <a:gd name="connsiteY0" fmla="*/ 0 h 1509319"/>
            <a:gd name="connsiteX1" fmla="*/ 707374 w 1308584"/>
            <a:gd name="connsiteY1" fmla="*/ 476223 h 1509319"/>
            <a:gd name="connsiteX2" fmla="*/ 128547 w 1308584"/>
            <a:gd name="connsiteY2" fmla="*/ 901185 h 1509319"/>
            <a:gd name="connsiteX3" fmla="*/ 0 w 1308584"/>
            <a:gd name="connsiteY3" fmla="*/ 1509319 h 1509319"/>
            <a:gd name="connsiteX0" fmla="*/ 1308584 w 1308584"/>
            <a:gd name="connsiteY0" fmla="*/ 0 h 1509319"/>
            <a:gd name="connsiteX1" fmla="*/ 1128149 w 1308584"/>
            <a:gd name="connsiteY1" fmla="*/ 967127 h 1509319"/>
            <a:gd name="connsiteX2" fmla="*/ 128547 w 1308584"/>
            <a:gd name="connsiteY2" fmla="*/ 901185 h 1509319"/>
            <a:gd name="connsiteX3" fmla="*/ 0 w 1308584"/>
            <a:gd name="connsiteY3" fmla="*/ 1509319 h 1509319"/>
            <a:gd name="connsiteX0" fmla="*/ 1308584 w 1308584"/>
            <a:gd name="connsiteY0" fmla="*/ 0 h 1516646"/>
            <a:gd name="connsiteX1" fmla="*/ 1128149 w 1308584"/>
            <a:gd name="connsiteY1" fmla="*/ 967127 h 1516646"/>
            <a:gd name="connsiteX2" fmla="*/ 615760 w 1308584"/>
            <a:gd name="connsiteY2" fmla="*/ 1516646 h 1516646"/>
            <a:gd name="connsiteX3" fmla="*/ 0 w 1308584"/>
            <a:gd name="connsiteY3" fmla="*/ 1509319 h 1516646"/>
            <a:gd name="connsiteX0" fmla="*/ 1308584 w 1308584"/>
            <a:gd name="connsiteY0" fmla="*/ 0 h 1516646"/>
            <a:gd name="connsiteX1" fmla="*/ 615760 w 1308584"/>
            <a:gd name="connsiteY1" fmla="*/ 1516646 h 1516646"/>
            <a:gd name="connsiteX2" fmla="*/ 0 w 1308584"/>
            <a:gd name="connsiteY2" fmla="*/ 1509319 h 1516646"/>
            <a:gd name="connsiteX0" fmla="*/ 1308584 w 1308584"/>
            <a:gd name="connsiteY0" fmla="*/ 0 h 1509319"/>
            <a:gd name="connsiteX1" fmla="*/ 0 w 1308584"/>
            <a:gd name="connsiteY1" fmla="*/ 1509319 h 1509319"/>
          </a:gdLst>
          <a:ahLst/>
          <a:cxnLst>
            <a:cxn ang="0">
              <a:pos x="connsiteX0" y="connsiteY0"/>
            </a:cxn>
            <a:cxn ang="0">
              <a:pos x="connsiteX1" y="connsiteY1"/>
            </a:cxn>
          </a:cxnLst>
          <a:rect l="l" t="t" r="r" b="b"/>
          <a:pathLst>
            <a:path w="1308584" h="1509319">
              <a:moveTo>
                <a:pt x="1308584" y="0"/>
              </a:moveTo>
              <a:lnTo>
                <a:pt x="0" y="1509319"/>
              </a:lnTo>
            </a:path>
          </a:pathLst>
        </a:custGeom>
        <a:noFill/>
        <a:ln w="25400">
          <a:solidFill>
            <a:schemeClr val="tx1"/>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18288" tIns="0" rIns="0" bIns="0" rtlCol="0" anchor="ctr" upright="1"/>
        <a:lstStyle/>
        <a:p>
          <a:pPr algn="l"/>
          <a:endParaRPr kumimoji="1" lang="ja-JP" altLang="en-US" sz="1100" kern="1200"/>
        </a:p>
      </xdr:txBody>
    </xdr:sp>
    <xdr:clientData/>
  </xdr:twoCellAnchor>
  <xdr:twoCellAnchor>
    <xdr:from>
      <xdr:col>6</xdr:col>
      <xdr:colOff>517039</xdr:colOff>
      <xdr:row>35</xdr:row>
      <xdr:rowOff>18515</xdr:rowOff>
    </xdr:from>
    <xdr:to>
      <xdr:col>7</xdr:col>
      <xdr:colOff>527539</xdr:colOff>
      <xdr:row>38</xdr:row>
      <xdr:rowOff>7326</xdr:rowOff>
    </xdr:to>
    <xdr:sp macro="" textlink="">
      <xdr:nvSpPr>
        <xdr:cNvPr id="9" name="テキスト ボックス 8">
          <a:extLst>
            <a:ext uri="{FF2B5EF4-FFF2-40B4-BE49-F238E27FC236}">
              <a16:creationId xmlns:a16="http://schemas.microsoft.com/office/drawing/2014/main" id="{8FAC6D68-B2B1-2C0A-0AE8-6DDDB0BF9028}"/>
            </a:ext>
            <a:ext uri="{147F2762-F138-4A5C-976F-8EAC2B608ADB}">
              <a16:predDERef xmlns:a16="http://schemas.microsoft.com/office/drawing/2014/main" pred="{00000000-0008-0000-0500-00003F000000}"/>
            </a:ext>
          </a:extLst>
        </xdr:cNvPr>
        <xdr:cNvSpPr txBox="1"/>
      </xdr:nvSpPr>
      <xdr:spPr>
        <a:xfrm>
          <a:off x="4297731" y="6392938"/>
          <a:ext cx="640616" cy="472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kumimoji="1" lang="ja-JP" altLang="en-US" sz="700" b="0" i="0">
              <a:solidFill>
                <a:sysClr val="windowText" lastClr="000000"/>
              </a:solidFill>
              <a:latin typeface="UD デジタル 教科書体 NK-B" panose="02020700000000000000" pitchFamily="18" charset="-128"/>
              <a:ea typeface="UD デジタル 教科書体 NK-B" panose="02020700000000000000" pitchFamily="18" charset="-128"/>
            </a:rPr>
            <a:t>安芸</a:t>
          </a:r>
          <a:r>
            <a:rPr kumimoji="1" lang="en-US" altLang="ja-JP" sz="700" b="0" i="0">
              <a:solidFill>
                <a:sysClr val="windowText" lastClr="000000"/>
              </a:solidFill>
              <a:latin typeface="UD デジタル 教科書体 NK-B" panose="02020700000000000000" pitchFamily="18" charset="-128"/>
              <a:ea typeface="UD デジタル 教科書体 NK-B" panose="02020700000000000000" pitchFamily="18" charset="-128"/>
            </a:rPr>
            <a:t>1</a:t>
          </a:r>
          <a:r>
            <a:rPr kumimoji="1" lang="ja-JP" altLang="en-US" sz="700" b="0" i="0">
              <a:solidFill>
                <a:sysClr val="windowText" lastClr="000000"/>
              </a:solidFill>
              <a:latin typeface="UD デジタル 教科書体 NK-B" panose="02020700000000000000" pitchFamily="18" charset="-128"/>
              <a:ea typeface="UD デジタル 教科書体 NK-B" panose="02020700000000000000" pitchFamily="18" charset="-128"/>
            </a:rPr>
            <a:t>区スタート後待機エリア</a:t>
          </a:r>
          <a:r>
            <a:rPr kumimoji="1" lang="en-US" altLang="ja-JP" sz="700" b="0" i="0">
              <a:solidFill>
                <a:sysClr val="windowText" lastClr="000000"/>
              </a:solidFill>
              <a:latin typeface="UD デジタル 教科書体 NK-B" panose="02020700000000000000" pitchFamily="18" charset="-128"/>
              <a:ea typeface="UD デジタル 教科書体 NK-B" panose="02020700000000000000" pitchFamily="18" charset="-128"/>
            </a:rPr>
            <a:t>B1</a:t>
          </a:r>
          <a:r>
            <a:rPr kumimoji="1" lang="ja-JP" altLang="en-US" sz="700" b="0" i="0">
              <a:solidFill>
                <a:sysClr val="windowText" lastClr="000000"/>
              </a:solidFill>
              <a:latin typeface="UD デジタル 教科書体 NK-B" panose="02020700000000000000" pitchFamily="18" charset="-128"/>
              <a:ea typeface="UD デジタル 教科書体 NK-B" panose="02020700000000000000" pitchFamily="18" charset="-128"/>
            </a:rPr>
            <a:t>へ移動</a:t>
          </a:r>
          <a:endParaRPr kumimoji="1" lang="en-US" altLang="ja-JP" sz="700" b="0" i="0">
            <a:solidFill>
              <a:sysClr val="windowText" lastClr="000000"/>
            </a:solidFill>
            <a:latin typeface="UD デジタル 教科書体 NK-B" panose="02020700000000000000" pitchFamily="18" charset="-128"/>
            <a:ea typeface="UD デジタル 教科書体 NK-B" panose="02020700000000000000" pitchFamily="18" charset="-128"/>
          </a:endParaRP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noFill/>
        <a:ln w="25400">
          <a:solidFill>
            <a:srgbClr xmlns:mc="http://schemas.openxmlformats.org/markup-compatibility/2006" xmlns:a14="http://schemas.microsoft.com/office/drawing/2010/main" val="FF00FF" mc:Ignorable="a14" a14:legacySpreadsheetColorIndex="14"/>
          </a:solidFill>
          <a:prstDash val="sysDash"/>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a:spPr>
      <a:bodyPr/>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FFFFFF" mc:Ignorable="a14" a14:legacySpreadsheetColorIndex="65"/>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9733;24&#31478;&#25216;&#22580;&#20837;&#22580;&#20104;&#24819;&#35336;&#31639;.pdf" TargetMode="External"/><Relationship Id="rId13" Type="http://schemas.openxmlformats.org/officeDocument/2006/relationships/hyperlink" Target="../../../../../../../../../../:b:/r/sites/msteams_adb3a2/Shared%20Documents/%E9%83%A8%E5%85%B1%E7%94%A8/%E9%83%A8%E8%A6%AA%E7%9D%A6%E4%BC%9A/%E9%83%A8%20%E8%A6%AA%E7%9D%A6%E4%BC%9A/25%E5%B9%B4%E5%BA%A6%E8%A6%AA%E7%9D%A6%E4%BC%9A/40_%E9%A7%85%E4%BC%9D/11_%E5%85%A8%E7%A4%BE%E9%A7%85%E4%BC%9D/04_%E9%81%B8%E6%89%8B%E5%81%B4%E4%BD%9C%E6%88%90%E8%B3%87%E6%96%99%E8%AB%B8%E3%80%85/%E2%98%8525%E6%B2%BF%E9%81%93%E5%BF%9C%E6%8F%B4%E5%B8%AD%E9%80%9A%E9%81%8E%E4%BA%88%E6%83%B3%E8%A8%88%E7%AE%97%E3%82%B7%E3%83%BC%E3%83%88.pdf?csf=1&amp;web=1&amp;e=ZBFVJx" TargetMode="External"/><Relationship Id="rId18" Type="http://schemas.openxmlformats.org/officeDocument/2006/relationships/drawing" Target="../drawings/drawing1.xml"/><Relationship Id="rId3" Type="http://schemas.openxmlformats.org/officeDocument/2006/relationships/hyperlink" Target="../../../../../../../../../../:p:/r/sites/msteams_adb3a2/Shared%20Documents/%E9%83%A8%E5%85%B1%E7%94%A8/%E9%83%A8%E8%A6%AA%E7%9D%A6%E4%BC%9A/%E9%83%A8%20%E8%A6%AA%E7%9D%A6%E4%BC%9A/25%E5%B9%B4%E5%BA%A6%E8%A6%AA%E7%9D%A6%E4%BC%9A/40_%E9%A7%85%E4%BC%9D/11_%E5%85%A8%E7%A4%BE%E9%A7%85%E4%BC%9D/06_%E5%BA%83%E5%A0%B1/%E3%80%90%E7%A2%BA%E5%AE%9A%E7%89%88%E3%80%912025%E5%85%A8%E7%A4%BE%E9%A7%85%E4%BC%9D%E6%A6%82%E8%A6%81.pptx?d=wfa70cced91844ac2b3cef7a6800e94e6&amp;csf=1&amp;web=1&amp;e=kFH9e3" TargetMode="External"/><Relationship Id="rId7" Type="http://schemas.openxmlformats.org/officeDocument/2006/relationships/hyperlink" Target="&#9733;24&#27839;&#36947;&#20104;&#24819;&#35336;&#31639;.pdf" TargetMode="External"/><Relationship Id="rId12"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23%E6%B2%BF%E9%81%93%E5%BF%9C%E6%8F%B4%E5%B8%AD%E9%80%9A%E9%81%8E%E4%BA%88%E6%83%B3%E8%A8%88%E7%AE%97%E3%82%B7%E3%83%BC%E3%83%88.xlsx?d=w4ce07af76c7c4697a7a6d6777a3f4b2a&amp;csf=1&amp;web=1&amp;e=ykDNvK" TargetMode="External"/><Relationship Id="rId17" Type="http://schemas.openxmlformats.org/officeDocument/2006/relationships/printerSettings" Target="../printerSettings/printerSettings1.bin"/><Relationship Id="rId2" Type="http://schemas.openxmlformats.org/officeDocument/2006/relationships/hyperlink" Target="../../../../../../../../../../:p:/r/sites/msteams_adb3a2/Shared%20Documents/%E9%83%A8%E5%85%B1%E7%94%A8/%E9%83%A8%E8%A6%AA%E7%9D%A6%E4%BC%9A/%E9%83%A8%20%E8%A6%AA%E7%9D%A6%E4%BC%9A/23%E5%B9%B4%E5%BA%A6%E8%A6%AA%E7%9D%A6%E4%BC%9A/40_%E9%A7%85%E4%BC%9D/12_%E5%85%A8%E7%A4%BE%E5%A4%A7%E4%BC%9A%E9%96%A2%E4%BF%82/6.%E5%BD%93%E6%97%A5%E9%96%A2%E4%BF%82_%E9%81%B8%E6%89%8B%E5%81%B4%E8%B3%87%E6%96%99/%E2%98%85%E5%90%84%E3%83%81%E3%83%BC%E3%83%A0%E9%81%B8%E6%89%8B%E9%A1%94%E5%86%99%E7%9C%9F.pptx?d=wda733e9dd07c485fb8c928b3188e46cb&amp;csf=1&amp;web=1&amp;e=rCj6j6" TargetMode="External"/><Relationship Id="rId16" Type="http://schemas.openxmlformats.org/officeDocument/2006/relationships/hyperlink" Target="../../../../../../../../../../:b:/r/sites/msteams_adb3a2/Shared%20Documents/%E9%83%A8%E5%85%B1%E7%94%A8/%E9%83%A8%E8%A6%AA%E7%9D%A6%E4%BC%9A/%E9%83%A8%20%E8%A6%AA%E7%9D%A6%E4%BC%9A/25%E5%B9%B4%E5%BA%A6%E8%A6%AA%E7%9D%A6%E4%BC%9A/40_%E9%A7%85%E4%BC%9D/11_%E5%85%A8%E7%A4%BE%E9%A7%85%E4%BC%9D/04_%E9%81%B8%E6%89%8B%E5%81%B4%E4%BD%9C%E6%88%90%E8%B3%87%E6%96%99%E8%AB%B8%E3%80%85/%E2%98%8525%E3%82%B7%E3%83%A7%E3%83%BC%E3%83%88%E4%B8%AD%E7%B6%99%E8%A8%88%E7%AE%97%E3%82%B7%E3%83%BC%E3%83%88.pdf?csf=1&amp;web=1&amp;e=J3N78I" TargetMode="External"/><Relationship Id="rId1"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E4%B8%AD%E7%B6%99%E7%82%B9%E8%A8%88%E7%AE%97%E8%A1%A82023_%E4%BF%AE%E6%AD%A3%E7%89%88.xlsx?d=w912276cd0f7d4847bf69be7833602689&amp;csf=1&amp;web=1&amp;e=aWQfOH" TargetMode="External"/><Relationship Id="rId6"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23%E6%B2%BF%E9%81%93%E5%BF%9C%E6%8F%B4%E5%B8%AD%E9%80%9A%E9%81%8E%E4%BA%88%E6%83%B3%E8%A8%88%E7%AE%97%E3%82%B7%E3%83%BC%E3%83%88.xlsx?d=w4ce07af76c7c4697a7a6d6777a3f4b2a&amp;csf=1&amp;web=1&amp;e=ykDNvK" TargetMode="External"/><Relationship Id="rId11" Type="http://schemas.openxmlformats.org/officeDocument/2006/relationships/hyperlink" Target="&#9733;24&#12471;&#12491;&#12450;&#20013;&#32153;&#20104;&#24819;&#35336;&#31639;.pdf" TargetMode="External"/><Relationship Id="rId5"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23%E6%B2%BF%E9%81%93%E5%BF%9C%E6%8F%B4%E5%B8%AD%E9%80%9A%E9%81%8E%E4%BA%88%E6%83%B3%E8%A8%88%E7%AE%97%E3%82%B7%E3%83%BC%E3%83%88.xlsx?d=w4ce07af76c7c4697a7a6d6777a3f4b2a&amp;csf=1&amp;web=1&amp;e=ykDNvK" TargetMode="External"/><Relationship Id="rId15" Type="http://schemas.openxmlformats.org/officeDocument/2006/relationships/hyperlink" Target="../../../../../../../../../../:b:/r/sites/msteams_adb3a2/Shared%20Documents/%E9%83%A8%E5%85%B1%E7%94%A8/%E9%83%A8%E8%A6%AA%E7%9D%A6%E4%BC%9A/%E9%83%A8%20%E8%A6%AA%E7%9D%A6%E4%BC%9A/25%E5%B9%B4%E5%BA%A6%E8%A6%AA%E7%9D%A6%E4%BC%9A/40_%E9%A7%85%E4%BC%9D/11_%E5%85%A8%E7%A4%BE%E9%A7%85%E4%BC%9D/04_%E9%81%B8%E6%89%8B%E5%81%B4%E4%BD%9C%E6%88%90%E8%B3%87%E6%96%99%E8%AB%B8%E3%80%85/%E2%98%8525%E3%83%AD%E3%83%B3%E3%82%B0%E3%82%B7%E3%83%8B%E3%82%A2%E5%A5%B3%E6%80%A7%E4%B8%AD%E7%B6%99%E8%A8%88%E7%AE%97%E3%82%B7%E3%83%BC%E3%83%88.pdf?csf=1&amp;web=1&amp;e=QmE4TI" TargetMode="External"/><Relationship Id="rId10" Type="http://schemas.openxmlformats.org/officeDocument/2006/relationships/hyperlink" Target="&#9733;24&#12525;&#12531;&#12464;&#22899;&#24615;&#20013;&#32153;&#20104;&#24819;&#35336;&#31639;.pdf" TargetMode="External"/><Relationship Id="rId4" Type="http://schemas.openxmlformats.org/officeDocument/2006/relationships/hyperlink" Target="../../../../../../../../../../:b:/r/sites/msteams_adb3a2/Shared%20Documents/%E9%83%A8%E5%85%B1%E7%94%A8/%E9%83%A8%E8%A6%AA%E7%9D%A6%E4%BC%9A/%E9%83%A8%20%E8%A6%AA%E7%9D%A6%E4%BC%9A/25%E5%B9%B4%E5%BA%A6%E8%A6%AA%E7%9D%A6%E4%BC%9A/40_%E9%A7%85%E4%BC%9D/11_%E5%85%A8%E7%A4%BE%E9%A7%85%E4%BC%9D/04_%E9%81%B8%E6%89%8B%E5%81%B4%E4%BD%9C%E6%88%90%E8%B3%87%E6%96%99%E8%AB%B8%E3%80%85/%E2%98%85%E5%93%81%E4%BF%9D_2025%E4%B8%AD%E7%B6%99%E6%99%82%E9%96%93%E8%A8%88%E7%AE%97%E8%A1%A8.pdf?csf=1&amp;web=1&amp;e=im2hl6" TargetMode="External"/><Relationship Id="rId9" Type="http://schemas.openxmlformats.org/officeDocument/2006/relationships/hyperlink" Target="../../../../../../../../../../:x:/r/sites/msteams_adb3a2/Shared%20Documents/%E9%83%A8%E5%85%B1%E7%94%A8/%E9%83%A8%E8%A6%AA%E7%9D%A6%E4%BC%9A/%E9%83%A8%20%E8%A6%AA%E7%9D%A6%E4%BC%9A/23%E5%B9%B4%E5%BA%A6%E8%A6%AA%E7%9D%A6%E4%BC%9A/40_%E9%A7%85%E4%BC%9D/12_%E5%85%A8%E7%A4%BE%E5%A4%A7%E4%BC%9A%E9%96%A2%E4%BF%82/6.%E5%BD%93%E6%97%A5%E9%96%A2%E4%BF%82_%E9%81%B8%E6%89%8B%E5%81%B4%E8%B3%87%E6%96%99/%E2%98%8523%E6%B2%BF%E9%81%93%E5%BF%9C%E6%8F%B4%E5%B8%AD%E9%80%9A%E9%81%8E%E4%BA%88%E6%83%B3%E8%A8%88%E7%AE%97%E3%82%B7%E3%83%BC%E3%83%88.xlsx?d=w4ce07af76c7c4697a7a6d6777a3f4b2a&amp;csf=1&amp;web=1&amp;e=ykDNvK" TargetMode="External"/><Relationship Id="rId14" Type="http://schemas.openxmlformats.org/officeDocument/2006/relationships/hyperlink" Target="../../../../../../../../../../:b:/r/sites/msteams_adb3a2/Shared%20Documents/%E9%83%A8%E5%85%B1%E7%94%A8/%E9%83%A8%E8%A6%AA%E7%9D%A6%E4%BC%9A/%E9%83%A8%20%E8%A6%AA%E7%9D%A6%E4%BC%9A/25%E5%B9%B4%E5%BA%A6%E8%A6%AA%E7%9D%A6%E4%BC%9A/40_%E9%A7%85%E4%BC%9D/11_%E5%85%A8%E7%A4%BE%E9%A7%85%E4%BC%9D/04_%E9%81%B8%E6%89%8B%E5%81%B4%E4%BD%9C%E6%88%90%E8%B3%87%E6%96%99%E8%AB%B8%E3%80%85/%E2%98%8525%E7%AB%B6%E6%8A%80%E5%A0%B4%E5%85%A5%E5%A0%B4%E4%BA%88%E6%83%B3%E8%A8%88%E7%AE%97%E3%82%B7%E3%83%BC%E3%83%88.pdf?csf=1&amp;web=1&amp;e=OIDEy0"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0.bin"/><Relationship Id="rId1" Type="http://schemas.openxmlformats.org/officeDocument/2006/relationships/hyperlink" Target="https://www.band.us/band/91254520/album/90311929" TargetMode="External"/></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11.bin"/><Relationship Id="rId1" Type="http://schemas.openxmlformats.org/officeDocument/2006/relationships/hyperlink" Target="https://www.band.us/band/91254520/album/90311929"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3" Type="http://schemas.openxmlformats.org/officeDocument/2006/relationships/hyperlink" Target="https://timesync.jp/toyota/251207/" TargetMode="External"/><Relationship Id="rId2" Type="http://schemas.openxmlformats.org/officeDocument/2006/relationships/hyperlink" Target="https://www.youtube.com/live/BwFbmq6LJa4" TargetMode="External"/><Relationship Id="rId1" Type="http://schemas.openxmlformats.org/officeDocument/2006/relationships/hyperlink" Target="https://www.youtube.com/live/0ch_fAYdvNA" TargetMode="External"/><Relationship Id="rId6" Type="http://schemas.openxmlformats.org/officeDocument/2006/relationships/drawing" Target="../drawings/drawing14.xml"/><Relationship Id="rId5" Type="http://schemas.openxmlformats.org/officeDocument/2006/relationships/printerSettings" Target="../printerSettings/printerSettings14.bin"/><Relationship Id="rId4" Type="http://schemas.openxmlformats.org/officeDocument/2006/relationships/hyperlink" Target="https://timesync.site/toyota/251207/"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17.bin"/><Relationship Id="rId2" Type="http://schemas.openxmlformats.org/officeDocument/2006/relationships/hyperlink" Target="https://band.us/band/91254520/album/83448165" TargetMode="External"/><Relationship Id="rId1" Type="http://schemas.openxmlformats.org/officeDocument/2006/relationships/hyperlink" Target="https://band.us/n/aaa6bcr4McC8r" TargetMode="External"/><Relationship Id="rId4"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3" Type="http://schemas.openxmlformats.org/officeDocument/2006/relationships/hyperlink" Target="https://band.us/band/96413598/post/6" TargetMode="External"/><Relationship Id="rId2" Type="http://schemas.openxmlformats.org/officeDocument/2006/relationships/hyperlink" Target="https://r.gnavi.co.jp/9xxraa3d0000/map/" TargetMode="External"/><Relationship Id="rId1" Type="http://schemas.openxmlformats.org/officeDocument/2006/relationships/hyperlink" Target="https://band.us/band/96413598/post/6" TargetMode="External"/><Relationship Id="rId5" Type="http://schemas.openxmlformats.org/officeDocument/2006/relationships/drawing" Target="../drawings/drawing2.xml"/><Relationship Id="rId4"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8.bin"/><Relationship Id="rId2" Type="http://schemas.openxmlformats.org/officeDocument/2006/relationships/hyperlink" Target="../../../../../../../../../../:x:/r/sites/msteams_adb3a2/Shared%20Documents/%E9%83%A8%E5%85%B1%E7%94%A8/%E9%83%A8%E8%A6%AA%E7%9D%A6%E4%BC%9A/%E9%83%A8%20%E8%A6%AA%E7%9D%A6%E4%BC%9A/25%E5%B9%B4%E5%BA%A6%E8%A6%AA%E7%9D%A6%E4%BC%9A/40_%E9%A7%85%E4%BC%9D/11_%E5%85%A8%E7%A4%BE%E9%A7%85%E4%BC%9D/%E5%90%84%E7%A8%AE%E4%BE%9D%E9%A0%BC%E4%BA%8B%E9%A0%85.xlsx?d=w2638bbdd712e407cbc22b6b8503d6697&amp;csf=1&amp;web=1&amp;e=CzH2W0" TargetMode="External"/><Relationship Id="rId1" Type="http://schemas.openxmlformats.org/officeDocument/2006/relationships/hyperlink" Target="mailto:8&#26178;30&#20998;&#12414;&#12391;@&#27839;&#36947;&#24540;&#25588;&#24109;"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B19870-CAC2-463B-962A-9D2D09969759}">
  <dimension ref="A1:U32"/>
  <sheetViews>
    <sheetView tabSelected="1" view="pageBreakPreview" topLeftCell="A9" zoomScale="85" zoomScaleNormal="70" zoomScaleSheetLayoutView="85" workbookViewId="0">
      <selection activeCell="N11" sqref="N11"/>
    </sheetView>
  </sheetViews>
  <sheetFormatPr defaultRowHeight="14.5"/>
  <cols>
    <col min="1" max="1" width="10.7265625" style="47" customWidth="1"/>
    <col min="2" max="2" width="5.7265625" style="47" customWidth="1"/>
    <col min="3" max="3" width="19.453125" style="47" customWidth="1"/>
    <col min="4" max="4" width="9.1796875" style="47" customWidth="1"/>
    <col min="5" max="5" width="9.1796875" style="92" customWidth="1"/>
    <col min="6" max="7" width="11.81640625" style="92" customWidth="1"/>
    <col min="8" max="9" width="11.81640625" style="47" customWidth="1"/>
    <col min="10" max="16" width="4.453125" style="47" customWidth="1"/>
    <col min="17" max="17" width="3.453125" style="47" customWidth="1"/>
    <col min="18" max="21" width="3.453125" style="92" customWidth="1"/>
  </cols>
  <sheetData>
    <row r="1" spans="1:21" ht="31.5" customHeight="1">
      <c r="A1" s="224" t="s">
        <v>0</v>
      </c>
      <c r="B1" s="39"/>
      <c r="C1" s="39"/>
      <c r="D1" s="39"/>
      <c r="E1" s="223"/>
      <c r="F1" s="223"/>
      <c r="G1" s="223"/>
      <c r="H1" s="39"/>
      <c r="I1" s="229" t="s">
        <v>1</v>
      </c>
      <c r="J1" s="45"/>
      <c r="K1" s="45"/>
      <c r="L1" s="45"/>
      <c r="M1" s="45"/>
      <c r="N1" s="45"/>
      <c r="O1" s="45"/>
      <c r="P1" s="45"/>
      <c r="Q1" s="45"/>
      <c r="R1" s="225"/>
      <c r="S1" s="225"/>
      <c r="T1" s="225"/>
      <c r="U1" s="225"/>
    </row>
    <row r="2" spans="1:21" ht="27" customHeight="1">
      <c r="A2" s="206" t="s">
        <v>2</v>
      </c>
      <c r="B2" s="39"/>
      <c r="C2" s="39"/>
      <c r="D2" s="39"/>
      <c r="E2" s="223"/>
      <c r="F2" s="223"/>
      <c r="G2" s="223"/>
      <c r="H2" s="45"/>
      <c r="I2" s="45"/>
      <c r="J2" s="45"/>
      <c r="K2" s="45"/>
      <c r="L2" s="45"/>
      <c r="M2" s="45"/>
      <c r="N2" s="45"/>
      <c r="O2" s="45"/>
      <c r="P2" s="45"/>
      <c r="Q2" s="45"/>
      <c r="R2" s="225"/>
      <c r="S2" s="225"/>
      <c r="T2" s="225"/>
      <c r="U2" s="225"/>
    </row>
    <row r="3" spans="1:21">
      <c r="A3" s="39"/>
      <c r="B3" s="39"/>
      <c r="C3" s="39"/>
      <c r="D3" s="39"/>
      <c r="E3" s="223"/>
      <c r="F3" s="223"/>
      <c r="G3" s="223"/>
      <c r="H3" s="223"/>
      <c r="I3" s="223"/>
      <c r="J3" s="223"/>
      <c r="K3" s="223"/>
      <c r="L3" s="223"/>
      <c r="M3" s="223"/>
      <c r="N3" s="223"/>
      <c r="O3" s="223"/>
      <c r="P3" s="223"/>
      <c r="Q3" s="223"/>
      <c r="R3" s="223"/>
      <c r="S3" s="223"/>
      <c r="T3" s="223"/>
      <c r="U3" s="223"/>
    </row>
    <row r="4" spans="1:21">
      <c r="A4" s="39"/>
      <c r="B4" s="39"/>
      <c r="C4" s="39"/>
      <c r="D4" s="346" t="s">
        <v>3</v>
      </c>
      <c r="E4" s="346"/>
      <c r="F4" s="346" t="s">
        <v>4</v>
      </c>
      <c r="G4" s="346"/>
      <c r="H4" s="346"/>
      <c r="I4" s="346"/>
      <c r="J4" s="223"/>
      <c r="K4" s="223"/>
      <c r="L4" s="223"/>
      <c r="M4" s="223"/>
      <c r="N4" s="223"/>
      <c r="O4" s="223"/>
      <c r="P4" s="223"/>
      <c r="Q4" s="223"/>
      <c r="R4" s="223"/>
      <c r="S4" s="223"/>
      <c r="T4" s="223"/>
      <c r="U4" s="223"/>
    </row>
    <row r="5" spans="1:21" ht="59.25" customHeight="1">
      <c r="A5" s="207" t="s">
        <v>5</v>
      </c>
      <c r="B5" s="207" t="s">
        <v>6</v>
      </c>
      <c r="C5" s="204" t="s">
        <v>7</v>
      </c>
      <c r="D5" s="218" t="s">
        <v>8</v>
      </c>
      <c r="E5" s="218" t="s">
        <v>9</v>
      </c>
      <c r="F5" s="218" t="s">
        <v>10</v>
      </c>
      <c r="G5" s="226" t="s">
        <v>11</v>
      </c>
      <c r="H5" s="218" t="s">
        <v>12</v>
      </c>
      <c r="I5" s="218" t="s">
        <v>13</v>
      </c>
    </row>
    <row r="6" spans="1:21" ht="30.75" customHeight="1">
      <c r="A6" s="347" t="s">
        <v>14</v>
      </c>
      <c r="B6" s="207" t="s">
        <v>15</v>
      </c>
      <c r="C6" s="207" t="s">
        <v>16</v>
      </c>
      <c r="D6" s="227" t="s">
        <v>17</v>
      </c>
      <c r="E6" s="227" t="s">
        <v>17</v>
      </c>
      <c r="F6" s="227" t="s">
        <v>17</v>
      </c>
      <c r="G6" s="227" t="s">
        <v>17</v>
      </c>
      <c r="H6" s="227" t="s">
        <v>17</v>
      </c>
      <c r="I6" s="227" t="s">
        <v>17</v>
      </c>
      <c r="R6" s="47"/>
      <c r="S6" s="47"/>
      <c r="T6" s="47"/>
      <c r="U6" s="47"/>
    </row>
    <row r="7" spans="1:21" ht="30.75" customHeight="1">
      <c r="A7" s="347"/>
      <c r="B7" s="207" t="s">
        <v>18</v>
      </c>
      <c r="C7" s="207" t="s">
        <v>3</v>
      </c>
      <c r="D7" s="227" t="s">
        <v>17</v>
      </c>
      <c r="E7" s="227" t="s">
        <v>17</v>
      </c>
      <c r="F7" s="227" t="s">
        <v>17</v>
      </c>
      <c r="G7" s="227" t="s">
        <v>17</v>
      </c>
      <c r="H7" s="227" t="s">
        <v>17</v>
      </c>
      <c r="I7" s="227" t="s">
        <v>17</v>
      </c>
      <c r="R7" s="47"/>
      <c r="S7" s="47"/>
      <c r="T7" s="47"/>
      <c r="U7" s="47"/>
    </row>
    <row r="8" spans="1:21" ht="30.75" customHeight="1">
      <c r="A8" s="347"/>
      <c r="B8" s="207" t="s">
        <v>19</v>
      </c>
      <c r="C8" s="207" t="s">
        <v>20</v>
      </c>
      <c r="D8" s="227" t="s">
        <v>17</v>
      </c>
      <c r="E8" s="227" t="s">
        <v>17</v>
      </c>
      <c r="F8" s="227" t="s">
        <v>17</v>
      </c>
      <c r="G8" s="227" t="s">
        <v>17</v>
      </c>
      <c r="H8" s="227" t="s">
        <v>17</v>
      </c>
      <c r="I8" s="227" t="s">
        <v>17</v>
      </c>
      <c r="R8" s="47"/>
      <c r="S8" s="47"/>
      <c r="T8" s="47"/>
      <c r="U8" s="47"/>
    </row>
    <row r="9" spans="1:21" ht="30.75" customHeight="1">
      <c r="A9" s="347"/>
      <c r="B9" s="207" t="s">
        <v>21</v>
      </c>
      <c r="C9" s="207" t="s">
        <v>22</v>
      </c>
      <c r="D9" s="227" t="s">
        <v>17</v>
      </c>
      <c r="E9" s="227" t="s">
        <v>23</v>
      </c>
      <c r="F9" s="227" t="s">
        <v>17</v>
      </c>
      <c r="G9" s="227" t="s">
        <v>23</v>
      </c>
      <c r="H9" s="227" t="s">
        <v>24</v>
      </c>
      <c r="I9" s="227" t="s">
        <v>23</v>
      </c>
      <c r="R9" s="47"/>
      <c r="S9" s="47"/>
      <c r="T9" s="47"/>
      <c r="U9" s="47"/>
    </row>
    <row r="10" spans="1:21" ht="30.75" customHeight="1">
      <c r="A10" s="347"/>
      <c r="B10" s="207" t="s">
        <v>25</v>
      </c>
      <c r="C10" s="207" t="s">
        <v>26</v>
      </c>
      <c r="D10" s="227" t="s">
        <v>23</v>
      </c>
      <c r="E10" s="227" t="s">
        <v>17</v>
      </c>
      <c r="F10" s="227" t="s">
        <v>17</v>
      </c>
      <c r="G10" s="227" t="s">
        <v>17</v>
      </c>
      <c r="H10" s="227" t="s">
        <v>23</v>
      </c>
      <c r="I10" s="227" t="s">
        <v>23</v>
      </c>
      <c r="R10" s="47"/>
      <c r="S10" s="47"/>
      <c r="T10" s="47"/>
      <c r="U10" s="47"/>
    </row>
    <row r="11" spans="1:21" ht="30.75" customHeight="1">
      <c r="A11" s="347"/>
      <c r="B11" s="207" t="s">
        <v>27</v>
      </c>
      <c r="C11" s="207" t="s">
        <v>28</v>
      </c>
      <c r="D11" s="227" t="s">
        <v>23</v>
      </c>
      <c r="E11" s="227" t="s">
        <v>17</v>
      </c>
      <c r="F11" s="227" t="s">
        <v>17</v>
      </c>
      <c r="G11" s="227" t="s">
        <v>17</v>
      </c>
      <c r="H11" s="227" t="s">
        <v>23</v>
      </c>
      <c r="I11" s="227" t="s">
        <v>23</v>
      </c>
      <c r="R11" s="47"/>
      <c r="S11" s="47"/>
      <c r="T11" s="47"/>
      <c r="U11" s="47"/>
    </row>
    <row r="12" spans="1:21" ht="30.75" customHeight="1">
      <c r="A12" s="347"/>
      <c r="B12" s="207" t="s">
        <v>29</v>
      </c>
      <c r="C12" s="207" t="s">
        <v>30</v>
      </c>
      <c r="D12" s="227" t="s">
        <v>23</v>
      </c>
      <c r="E12" s="227" t="s">
        <v>23</v>
      </c>
      <c r="F12" s="227" t="s">
        <v>17</v>
      </c>
      <c r="G12" s="227" t="s">
        <v>17</v>
      </c>
      <c r="H12" s="227" t="s">
        <v>17</v>
      </c>
      <c r="I12" s="227" t="s">
        <v>17</v>
      </c>
      <c r="R12" s="47"/>
      <c r="S12" s="47"/>
      <c r="T12" s="47"/>
      <c r="U12" s="47"/>
    </row>
    <row r="13" spans="1:21" ht="30.75" customHeight="1">
      <c r="A13" s="347"/>
      <c r="B13" s="207" t="s">
        <v>31</v>
      </c>
      <c r="C13" s="207" t="s">
        <v>32</v>
      </c>
      <c r="D13" s="227" t="s">
        <v>23</v>
      </c>
      <c r="E13" s="227" t="s">
        <v>23</v>
      </c>
      <c r="F13" s="227" t="s">
        <v>17</v>
      </c>
      <c r="G13" s="227" t="s">
        <v>17</v>
      </c>
      <c r="H13" s="227" t="s">
        <v>24</v>
      </c>
      <c r="I13" s="227" t="s">
        <v>24</v>
      </c>
      <c r="R13" s="47"/>
      <c r="S13" s="47"/>
      <c r="T13" s="47"/>
      <c r="U13" s="47"/>
    </row>
    <row r="14" spans="1:21" ht="30.75" customHeight="1">
      <c r="A14" s="347"/>
      <c r="B14" s="207" t="s">
        <v>33</v>
      </c>
      <c r="C14" s="207" t="s">
        <v>34</v>
      </c>
      <c r="D14" s="227" t="s">
        <v>23</v>
      </c>
      <c r="E14" s="227" t="s">
        <v>23</v>
      </c>
      <c r="F14" s="227" t="s">
        <v>23</v>
      </c>
      <c r="G14" s="227" t="s">
        <v>23</v>
      </c>
      <c r="H14" s="227" t="s">
        <v>17</v>
      </c>
      <c r="I14" s="227" t="s">
        <v>24</v>
      </c>
      <c r="R14" s="47"/>
      <c r="S14" s="47"/>
      <c r="T14" s="47"/>
      <c r="U14" s="47"/>
    </row>
    <row r="15" spans="1:21" ht="30.75" customHeight="1">
      <c r="A15" s="347"/>
      <c r="B15" s="207" t="s">
        <v>35</v>
      </c>
      <c r="C15" s="207" t="s">
        <v>36</v>
      </c>
      <c r="D15" s="227" t="s">
        <v>23</v>
      </c>
      <c r="E15" s="227" t="s">
        <v>23</v>
      </c>
      <c r="F15" s="227" t="s">
        <v>23</v>
      </c>
      <c r="G15" s="227" t="s">
        <v>23</v>
      </c>
      <c r="H15" s="227" t="s">
        <v>24</v>
      </c>
      <c r="I15" s="227" t="s">
        <v>17</v>
      </c>
      <c r="R15" s="47"/>
      <c r="S15" s="47"/>
      <c r="T15" s="47"/>
      <c r="U15" s="47"/>
    </row>
    <row r="16" spans="1:21" ht="30.75" customHeight="1">
      <c r="A16" s="347"/>
      <c r="B16" s="207" t="s">
        <v>37</v>
      </c>
      <c r="C16" s="207" t="s">
        <v>38</v>
      </c>
      <c r="D16" s="227" t="s">
        <v>17</v>
      </c>
      <c r="E16" s="227" t="s">
        <v>39</v>
      </c>
      <c r="F16" s="227" t="s">
        <v>39</v>
      </c>
      <c r="G16" s="227" t="s">
        <v>39</v>
      </c>
      <c r="H16" s="227" t="s">
        <v>39</v>
      </c>
      <c r="I16" s="227" t="s">
        <v>39</v>
      </c>
      <c r="R16" s="47"/>
      <c r="S16" s="47"/>
      <c r="T16" s="47"/>
      <c r="U16" s="47"/>
    </row>
    <row r="17" spans="1:21" ht="30.75" customHeight="1">
      <c r="A17" s="347"/>
      <c r="B17" s="207" t="s">
        <v>40</v>
      </c>
      <c r="C17" s="207" t="s">
        <v>41</v>
      </c>
      <c r="D17" s="227" t="s">
        <v>17</v>
      </c>
      <c r="E17" s="227" t="s">
        <v>39</v>
      </c>
      <c r="F17" s="227" t="s">
        <v>23</v>
      </c>
      <c r="G17" s="227" t="s">
        <v>23</v>
      </c>
      <c r="H17" s="227" t="s">
        <v>23</v>
      </c>
      <c r="I17" s="227" t="s">
        <v>24</v>
      </c>
      <c r="R17" s="47"/>
      <c r="S17" s="47"/>
      <c r="T17" s="47"/>
      <c r="U17" s="47"/>
    </row>
    <row r="18" spans="1:21" ht="30.75" customHeight="1">
      <c r="A18" s="347"/>
      <c r="B18" s="207" t="s">
        <v>42</v>
      </c>
      <c r="C18" s="207" t="s">
        <v>43</v>
      </c>
      <c r="D18" s="227" t="s">
        <v>23</v>
      </c>
      <c r="E18" s="227" t="s">
        <v>23</v>
      </c>
      <c r="F18" s="227" t="s">
        <v>17</v>
      </c>
      <c r="G18" s="227" t="s">
        <v>24</v>
      </c>
      <c r="H18" s="227" t="s">
        <v>17</v>
      </c>
      <c r="I18" s="227" t="s">
        <v>17</v>
      </c>
      <c r="R18" s="47"/>
      <c r="S18" s="47"/>
      <c r="T18" s="47"/>
      <c r="U18" s="47"/>
    </row>
    <row r="19" spans="1:21" ht="30.75" customHeight="1">
      <c r="A19" s="347"/>
      <c r="B19" s="207" t="s">
        <v>44</v>
      </c>
      <c r="C19" s="207" t="s">
        <v>45</v>
      </c>
      <c r="D19" s="227" t="s">
        <v>24</v>
      </c>
      <c r="E19" s="227" t="s">
        <v>24</v>
      </c>
      <c r="F19" s="227" t="s">
        <v>24</v>
      </c>
      <c r="G19" s="227" t="s">
        <v>24</v>
      </c>
      <c r="H19" s="227" t="s">
        <v>24</v>
      </c>
      <c r="I19" s="227" t="s">
        <v>24</v>
      </c>
      <c r="R19" s="47"/>
      <c r="S19" s="47"/>
      <c r="T19" s="47"/>
      <c r="U19" s="47"/>
    </row>
    <row r="20" spans="1:21" ht="30.75" customHeight="1">
      <c r="A20" s="347"/>
      <c r="B20" s="207" t="s">
        <v>46</v>
      </c>
      <c r="C20" s="207" t="s">
        <v>47</v>
      </c>
      <c r="D20" s="227" t="s">
        <v>23</v>
      </c>
      <c r="E20" s="227" t="s">
        <v>23</v>
      </c>
      <c r="F20" s="227" t="s">
        <v>23</v>
      </c>
      <c r="G20" s="227" t="s">
        <v>23</v>
      </c>
      <c r="H20" s="227" t="s">
        <v>17</v>
      </c>
      <c r="I20" s="227" t="s">
        <v>17</v>
      </c>
      <c r="R20" s="47"/>
      <c r="S20" s="47"/>
      <c r="T20" s="47"/>
      <c r="U20" s="47"/>
    </row>
    <row r="21" spans="1:21" ht="30.75" customHeight="1">
      <c r="A21" s="347"/>
      <c r="B21" s="207" t="s">
        <v>48</v>
      </c>
      <c r="C21" s="228" t="s">
        <v>49</v>
      </c>
      <c r="D21" s="227" t="s">
        <v>17</v>
      </c>
      <c r="E21" s="227" t="s">
        <v>17</v>
      </c>
      <c r="F21" s="227" t="s">
        <v>17</v>
      </c>
      <c r="G21" s="227" t="s">
        <v>17</v>
      </c>
      <c r="H21" s="227" t="s">
        <v>17</v>
      </c>
      <c r="I21" s="227" t="s">
        <v>17</v>
      </c>
      <c r="R21" s="47"/>
      <c r="S21" s="47"/>
      <c r="T21" s="47"/>
      <c r="U21" s="47"/>
    </row>
    <row r="22" spans="1:21" ht="21" customHeight="1">
      <c r="A22" s="348" t="s">
        <v>50</v>
      </c>
      <c r="B22" s="348"/>
      <c r="C22" s="348"/>
      <c r="D22" s="227" t="s">
        <v>23</v>
      </c>
      <c r="E22" s="227" t="s">
        <v>51</v>
      </c>
      <c r="F22" s="227" t="s">
        <v>17</v>
      </c>
      <c r="G22" s="227" t="s">
        <v>17</v>
      </c>
      <c r="H22" s="227" t="s">
        <v>17</v>
      </c>
      <c r="I22" s="227" t="s">
        <v>17</v>
      </c>
      <c r="R22" s="47"/>
      <c r="S22" s="47"/>
      <c r="T22" s="47"/>
      <c r="U22" s="47"/>
    </row>
    <row r="23" spans="1:21" ht="21" customHeight="1">
      <c r="A23" s="348" t="s">
        <v>52</v>
      </c>
      <c r="B23" s="348"/>
      <c r="C23" s="348"/>
      <c r="D23" s="227" t="s">
        <v>23</v>
      </c>
      <c r="E23" s="227" t="s">
        <v>51</v>
      </c>
      <c r="F23" s="227" t="s">
        <v>53</v>
      </c>
      <c r="G23" s="227" t="s">
        <v>53</v>
      </c>
      <c r="H23" s="227" t="s">
        <v>51</v>
      </c>
      <c r="I23" s="227" t="s">
        <v>51</v>
      </c>
      <c r="R23" s="47"/>
      <c r="S23" s="47"/>
      <c r="T23" s="47"/>
      <c r="U23" s="47"/>
    </row>
    <row r="24" spans="1:21" ht="21" customHeight="1">
      <c r="A24" s="343" t="s">
        <v>54</v>
      </c>
      <c r="B24" s="344"/>
      <c r="C24" s="345"/>
      <c r="D24" s="227" t="s">
        <v>23</v>
      </c>
      <c r="E24" s="227" t="s">
        <v>51</v>
      </c>
      <c r="F24" s="227" t="s">
        <v>51</v>
      </c>
      <c r="G24" s="227" t="s">
        <v>51</v>
      </c>
      <c r="H24" s="227" t="s">
        <v>51</v>
      </c>
      <c r="I24" s="227" t="s">
        <v>53</v>
      </c>
      <c r="R24" s="47"/>
      <c r="S24" s="47"/>
      <c r="T24" s="47"/>
      <c r="U24" s="47"/>
    </row>
    <row r="25" spans="1:21" ht="21" customHeight="1">
      <c r="A25" s="343" t="s">
        <v>55</v>
      </c>
      <c r="B25" s="344"/>
      <c r="C25" s="345"/>
      <c r="D25" s="227" t="s">
        <v>23</v>
      </c>
      <c r="E25" s="227" t="s">
        <v>51</v>
      </c>
      <c r="F25" s="227" t="s">
        <v>51</v>
      </c>
      <c r="G25" s="227" t="s">
        <v>51</v>
      </c>
      <c r="H25" s="227" t="s">
        <v>53</v>
      </c>
      <c r="I25" s="227" t="s">
        <v>51</v>
      </c>
      <c r="R25" s="47"/>
      <c r="S25" s="47"/>
      <c r="T25" s="47"/>
      <c r="U25" s="47"/>
    </row>
    <row r="26" spans="1:21" ht="21" customHeight="1">
      <c r="A26" s="343" t="s">
        <v>56</v>
      </c>
      <c r="B26" s="344"/>
      <c r="C26" s="345"/>
      <c r="D26" s="227" t="s">
        <v>23</v>
      </c>
      <c r="E26" s="227" t="s">
        <v>51</v>
      </c>
      <c r="F26" s="227" t="s">
        <v>53</v>
      </c>
      <c r="G26" s="227" t="s">
        <v>51</v>
      </c>
      <c r="H26" s="227" t="s">
        <v>51</v>
      </c>
      <c r="I26" s="227" t="s">
        <v>51</v>
      </c>
      <c r="R26" s="47"/>
      <c r="S26" s="47"/>
      <c r="T26" s="47"/>
      <c r="U26" s="47"/>
    </row>
    <row r="27" spans="1:21" ht="21" customHeight="1">
      <c r="A27" s="343" t="s">
        <v>57</v>
      </c>
      <c r="B27" s="344"/>
      <c r="C27" s="345"/>
      <c r="D27" s="227" t="s">
        <v>23</v>
      </c>
      <c r="E27" s="227" t="s">
        <v>51</v>
      </c>
      <c r="F27" s="227" t="s">
        <v>53</v>
      </c>
      <c r="G27" s="227" t="s">
        <v>51</v>
      </c>
      <c r="H27" s="227" t="s">
        <v>51</v>
      </c>
      <c r="I27" s="227" t="s">
        <v>51</v>
      </c>
      <c r="R27" s="47"/>
      <c r="S27" s="47"/>
      <c r="T27" s="47"/>
      <c r="U27" s="47"/>
    </row>
    <row r="28" spans="1:21">
      <c r="A28" s="233"/>
      <c r="B28" s="233"/>
      <c r="C28" s="233"/>
    </row>
    <row r="29" spans="1:21">
      <c r="A29" s="233"/>
      <c r="B29" s="233"/>
      <c r="C29" s="342" t="s">
        <v>54</v>
      </c>
      <c r="D29" s="342"/>
      <c r="E29" s="342"/>
    </row>
    <row r="30" spans="1:21">
      <c r="A30" s="233"/>
      <c r="B30" s="233"/>
      <c r="C30" s="342" t="s">
        <v>55</v>
      </c>
      <c r="D30" s="342"/>
      <c r="E30" s="342"/>
    </row>
    <row r="31" spans="1:21">
      <c r="C31" s="342" t="s">
        <v>58</v>
      </c>
      <c r="D31" s="342"/>
      <c r="E31" s="342"/>
    </row>
    <row r="32" spans="1:21">
      <c r="C32" s="342" t="s">
        <v>59</v>
      </c>
      <c r="D32" s="342"/>
      <c r="E32" s="342"/>
    </row>
  </sheetData>
  <mergeCells count="13">
    <mergeCell ref="D4:E4"/>
    <mergeCell ref="F4:I4"/>
    <mergeCell ref="A26:C26"/>
    <mergeCell ref="A6:A21"/>
    <mergeCell ref="A22:C22"/>
    <mergeCell ref="A23:C23"/>
    <mergeCell ref="A24:C24"/>
    <mergeCell ref="A25:C25"/>
    <mergeCell ref="C29:E29"/>
    <mergeCell ref="C30:E30"/>
    <mergeCell ref="C31:E31"/>
    <mergeCell ref="C32:E32"/>
    <mergeCell ref="A27:C27"/>
  </mergeCells>
  <phoneticPr fontId="2"/>
  <hyperlinks>
    <hyperlink ref="A23:B23" r:id="rId1" display="中継時刻計算表" xr:uid="{AD0C6839-060B-4553-AB70-616794A77EB6}"/>
    <hyperlink ref="A22:B22" r:id="rId2" display="各チーム選手顔写真" xr:uid="{C4185574-4F85-445D-A364-5765222F6D9B}"/>
    <hyperlink ref="A22:C22" r:id="rId3" display="選手顔写真" xr:uid="{F6BA9D8B-EB0A-4856-BB1A-741DA1A97674}"/>
    <hyperlink ref="A23:C23" r:id="rId4" display="HUREAI中継時刻表" xr:uid="{03E9EAF7-AF01-4667-B8E5-3BD5C8979352}"/>
    <hyperlink ref="C29:D32" r:id="rId5" display="沿道通過予想計算シート" xr:uid="{B7C52C14-1993-40A7-A171-6D2AE13004F6}"/>
    <hyperlink ref="C30:D30" r:id="rId6" display="沿道通過予想計算シート" xr:uid="{DE715EBF-EBA7-44FD-A909-DDF8B7C618D9}"/>
    <hyperlink ref="C29:E29" r:id="rId7" display="沿道通過予想シート" xr:uid="{95686477-0EBA-49B9-B9DE-12F68300F7D1}"/>
    <hyperlink ref="C30:E30" r:id="rId8" display="競技場入場予想シート" xr:uid="{8715B5DF-4C4F-4E13-B651-47CC5C3308F5}"/>
    <hyperlink ref="C31:D31" r:id="rId9" display="沿道通過予想計算シート" xr:uid="{074F5288-1565-42AB-84D6-25C579FCB493}"/>
    <hyperlink ref="C31:E31" r:id="rId10" display="中継時刻予想シート(ロング女性)" xr:uid="{75BB4402-093E-4055-BA57-9878E867567D}"/>
    <hyperlink ref="C32:E32" r:id="rId11" display="中継時刻予想シート(シニア)" xr:uid="{0C8307F4-D764-490C-A061-1EB5E2CEC926}"/>
    <hyperlink ref="A25:B25" r:id="rId12" display="沿道通過予想計算シート" xr:uid="{704BF8CB-31A1-44B0-8897-89F61B591492}"/>
    <hyperlink ref="A24:C24" r:id="rId13" display="沿道通過予想シート" xr:uid="{7F7DEA7E-3D91-4D66-A390-A619C54FC476}"/>
    <hyperlink ref="A25:C25" r:id="rId14" display="競技場入場予想シート" xr:uid="{B1DA3F42-BDB3-46A8-A806-A38447FEBD97}"/>
    <hyperlink ref="A26:C26" r:id="rId15" display="中継時刻予想シート(ロング女性シニア)" xr:uid="{BA55D86F-614D-4319-8087-F682A3C3BE73}"/>
    <hyperlink ref="A27:C27" r:id="rId16" display="中継時刻予想シート(シニア)" xr:uid="{96E50985-FF9D-481F-B08A-B8D50DB101C4}"/>
  </hyperlinks>
  <pageMargins left="0" right="0" top="0.74803149606299213" bottom="0.74803149606299213" header="0.31496062992125984" footer="0.31496062992125984"/>
  <pageSetup paperSize="9" orientation="portrait" r:id="rId17"/>
  <headerFooter>
    <oddHeader>&amp;C&amp;"Calibri"&amp;10&amp;K000000 PROTECTED 関係者外秘&amp;1#_x000D_</oddHeader>
  </headerFooter>
  <drawing r:id="rId18"/>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59F68F-FC5B-4124-A796-267E6F6AD294}">
  <dimension ref="A1:W66"/>
  <sheetViews>
    <sheetView view="pageBreakPreview" topLeftCell="A13" zoomScale="101" zoomScaleNormal="100" zoomScaleSheetLayoutView="55" workbookViewId="0">
      <selection activeCell="O16" sqref="O16"/>
    </sheetView>
  </sheetViews>
  <sheetFormatPr defaultRowHeight="13"/>
  <cols>
    <col min="1" max="10" width="9" style="18"/>
    <col min="11" max="11" width="12.1796875" style="18" customWidth="1"/>
    <col min="12" max="14" width="9" style="18"/>
    <col min="15" max="15" width="16.453125" style="18" customWidth="1"/>
    <col min="16" max="16" width="20.453125" customWidth="1"/>
    <col min="17" max="17" width="87" customWidth="1"/>
    <col min="19" max="19" width="15.1796875" customWidth="1"/>
    <col min="21" max="21" width="24.453125" customWidth="1"/>
    <col min="23" max="23" width="9" customWidth="1"/>
    <col min="24" max="24" width="89.453125" customWidth="1"/>
  </cols>
  <sheetData>
    <row r="1" spans="1:11" ht="23.5">
      <c r="A1" s="170" t="s">
        <v>374</v>
      </c>
      <c r="K1" s="170" t="s">
        <v>375</v>
      </c>
    </row>
    <row r="3" spans="1:11" ht="18.5">
      <c r="A3" s="196" t="s">
        <v>373</v>
      </c>
      <c r="E3" s="161" t="s">
        <v>376</v>
      </c>
      <c r="G3" s="276" t="s">
        <v>377</v>
      </c>
    </row>
    <row r="11" spans="1:11" ht="24.5">
      <c r="A11" s="16"/>
    </row>
    <row r="12" spans="1:11" ht="15">
      <c r="A12" s="34"/>
    </row>
    <row r="13" spans="1:11" ht="15">
      <c r="A13" s="34"/>
    </row>
    <row r="14" spans="1:11" ht="16">
      <c r="A14" s="35"/>
    </row>
    <row r="15" spans="1:11" ht="16">
      <c r="A15" s="35"/>
    </row>
    <row r="16" spans="1:11" ht="16">
      <c r="A16" s="35"/>
    </row>
    <row r="17" spans="1:13" ht="15">
      <c r="A17" s="34"/>
    </row>
    <row r="18" spans="1:13" ht="15">
      <c r="A18" s="34"/>
    </row>
    <row r="19" spans="1:13" ht="15">
      <c r="A19" s="34"/>
    </row>
    <row r="20" spans="1:13" ht="15">
      <c r="A20" s="34"/>
    </row>
    <row r="23" spans="1:13">
      <c r="M23"/>
    </row>
    <row r="27" spans="1:13" ht="19">
      <c r="A27" s="33"/>
    </row>
    <row r="64" spans="20:23">
      <c r="T64" s="18"/>
      <c r="U64" s="18"/>
      <c r="V64" s="18"/>
      <c r="W64" s="18"/>
    </row>
    <row r="65" spans="1:23" s="2" customFormat="1" ht="118.5" customHeight="1">
      <c r="A65" s="19"/>
      <c r="B65" s="19"/>
      <c r="C65" s="19"/>
      <c r="D65" s="19"/>
      <c r="E65" s="19"/>
      <c r="F65" s="19"/>
      <c r="G65" s="19"/>
      <c r="H65" s="19"/>
      <c r="I65" s="19"/>
      <c r="J65" s="19"/>
      <c r="K65" s="19"/>
      <c r="L65" s="18"/>
      <c r="M65" s="18"/>
      <c r="N65" s="18"/>
      <c r="O65" s="18"/>
      <c r="P65"/>
      <c r="Q65"/>
      <c r="T65" s="19"/>
      <c r="U65" s="19"/>
      <c r="V65" s="19"/>
      <c r="W65" s="19"/>
    </row>
    <row r="66" spans="1:23" s="2" customFormat="1" ht="118.5" customHeight="1">
      <c r="A66" s="19"/>
      <c r="B66" s="19"/>
      <c r="C66" s="19"/>
      <c r="D66" s="19"/>
      <c r="E66" s="19"/>
      <c r="F66" s="19"/>
      <c r="G66" s="19"/>
      <c r="H66" s="19"/>
      <c r="I66" s="19"/>
      <c r="J66" s="19"/>
      <c r="K66" s="19"/>
      <c r="L66" s="18"/>
      <c r="M66" s="18"/>
      <c r="N66" s="18"/>
      <c r="O66" s="18"/>
      <c r="P66"/>
      <c r="Q66"/>
      <c r="T66" s="19"/>
      <c r="U66" s="19"/>
      <c r="V66" s="19"/>
      <c r="W66" s="19"/>
    </row>
  </sheetData>
  <phoneticPr fontId="2"/>
  <hyperlinks>
    <hyperlink ref="G3" r:id="rId1" xr:uid="{833FE281-45E6-4F90-9000-AAF65A9CDC11}"/>
  </hyperlinks>
  <pageMargins left="0" right="0" top="0" bottom="0" header="0" footer="0"/>
  <pageSetup paperSize="9"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17F333-6C8E-40A0-B4BA-B1BECB1BF00C}">
  <dimension ref="A1:W66"/>
  <sheetViews>
    <sheetView view="pageBreakPreview" topLeftCell="A3" zoomScale="115" zoomScaleNormal="100" zoomScaleSheetLayoutView="115" workbookViewId="0">
      <selection activeCell="O17" sqref="O17"/>
    </sheetView>
  </sheetViews>
  <sheetFormatPr defaultRowHeight="13"/>
  <cols>
    <col min="1" max="10" width="9" style="18"/>
    <col min="11" max="11" width="12.1796875" style="18" customWidth="1"/>
    <col min="12" max="14" width="9" style="18"/>
    <col min="15" max="15" width="16.453125" style="18" customWidth="1"/>
    <col min="16" max="16" width="20.453125" customWidth="1"/>
    <col min="17" max="17" width="87" customWidth="1"/>
    <col min="19" max="19" width="15.1796875" customWidth="1"/>
    <col min="21" max="21" width="24.453125" customWidth="1"/>
    <col min="23" max="23" width="9" customWidth="1"/>
    <col min="24" max="24" width="89.453125" customWidth="1"/>
  </cols>
  <sheetData>
    <row r="1" spans="1:11" ht="23.5">
      <c r="A1" s="170" t="s">
        <v>378</v>
      </c>
      <c r="K1" s="170" t="s">
        <v>379</v>
      </c>
    </row>
    <row r="3" spans="1:11" ht="18.5">
      <c r="A3" s="196" t="s">
        <v>373</v>
      </c>
      <c r="E3" s="161" t="s">
        <v>376</v>
      </c>
      <c r="G3" s="276" t="s">
        <v>377</v>
      </c>
    </row>
    <row r="11" spans="1:11" ht="24.5">
      <c r="A11" s="16"/>
    </row>
    <row r="12" spans="1:11" ht="15">
      <c r="A12" s="34"/>
    </row>
    <row r="13" spans="1:11" ht="15">
      <c r="A13" s="34"/>
    </row>
    <row r="14" spans="1:11" ht="16">
      <c r="A14" s="35"/>
    </row>
    <row r="15" spans="1:11" ht="16">
      <c r="A15" s="35"/>
    </row>
    <row r="16" spans="1:11" ht="16">
      <c r="A16" s="35"/>
    </row>
    <row r="17" spans="1:13" ht="15">
      <c r="A17" s="34"/>
    </row>
    <row r="18" spans="1:13" ht="15">
      <c r="A18" s="34"/>
    </row>
    <row r="19" spans="1:13" ht="15">
      <c r="A19" s="34"/>
    </row>
    <row r="20" spans="1:13" ht="15">
      <c r="A20" s="34"/>
    </row>
    <row r="23" spans="1:13">
      <c r="M23"/>
    </row>
    <row r="27" spans="1:13" ht="19">
      <c r="A27" s="33"/>
    </row>
    <row r="36" spans="21:21">
      <c r="U36" s="299"/>
    </row>
    <row r="64" spans="21:23">
      <c r="U64" s="18"/>
      <c r="V64" s="18"/>
      <c r="W64" s="18"/>
    </row>
    <row r="65" spans="1:23" s="2" customFormat="1" ht="118.5" customHeight="1">
      <c r="A65" s="19"/>
      <c r="B65" s="19"/>
      <c r="C65" s="19"/>
      <c r="D65" s="19"/>
      <c r="E65" s="19"/>
      <c r="F65" s="19"/>
      <c r="G65" s="19"/>
      <c r="H65" s="19"/>
      <c r="I65" s="19"/>
      <c r="J65" s="19"/>
      <c r="K65" s="19"/>
      <c r="L65" s="19"/>
      <c r="M65" s="18"/>
      <c r="N65" s="18"/>
      <c r="O65" s="18"/>
      <c r="P65"/>
      <c r="Q65"/>
      <c r="R65"/>
      <c r="S65"/>
      <c r="T65"/>
      <c r="U65" s="19"/>
      <c r="V65" s="19"/>
      <c r="W65" s="19"/>
    </row>
    <row r="66" spans="1:23" s="2" customFormat="1" ht="118.5" customHeight="1">
      <c r="A66" s="19"/>
      <c r="B66" s="19"/>
      <c r="C66" s="19"/>
      <c r="D66" s="19"/>
      <c r="E66" s="19"/>
      <c r="F66" s="19"/>
      <c r="G66" s="19"/>
      <c r="H66" s="19"/>
      <c r="I66" s="19"/>
      <c r="J66" s="19"/>
      <c r="K66" s="19"/>
      <c r="L66" s="19"/>
      <c r="M66" s="18"/>
      <c r="N66" s="18"/>
      <c r="O66" s="18"/>
      <c r="P66"/>
      <c r="Q66"/>
      <c r="R66"/>
      <c r="S66"/>
      <c r="T66"/>
      <c r="U66" s="19"/>
      <c r="V66" s="19"/>
      <c r="W66" s="19"/>
    </row>
  </sheetData>
  <phoneticPr fontId="2"/>
  <hyperlinks>
    <hyperlink ref="G3" r:id="rId1" xr:uid="{4CAFE415-9BF5-4616-B2D4-DE819955F54E}"/>
  </hyperlinks>
  <pageMargins left="0" right="0" top="0" bottom="0" header="0" footer="0"/>
  <pageSetup paperSize="9" orientation="portrait"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1"/>
  <dimension ref="A1:J51"/>
  <sheetViews>
    <sheetView view="pageBreakPreview" zoomScale="116" zoomScaleNormal="100" zoomScaleSheetLayoutView="115" workbookViewId="0">
      <selection activeCell="G42" sqref="G42"/>
    </sheetView>
  </sheetViews>
  <sheetFormatPr defaultRowHeight="14.5"/>
  <cols>
    <col min="1" max="1" width="1.453125" customWidth="1"/>
    <col min="2" max="2" width="14.26953125" style="47" customWidth="1"/>
    <col min="3" max="3" width="6.81640625" style="47" customWidth="1"/>
    <col min="4" max="4" width="28.453125" style="47" customWidth="1"/>
    <col min="5" max="5" width="43" style="47" customWidth="1"/>
    <col min="10" max="10" width="3" customWidth="1"/>
  </cols>
  <sheetData>
    <row r="1" spans="1:10" ht="23.5">
      <c r="A1" s="170" t="s">
        <v>380</v>
      </c>
      <c r="B1" s="39"/>
      <c r="C1" s="39"/>
      <c r="D1" s="39"/>
      <c r="E1" s="197" t="s">
        <v>381</v>
      </c>
      <c r="F1" s="18"/>
      <c r="G1" s="18"/>
      <c r="H1" s="18"/>
      <c r="I1" s="18"/>
      <c r="J1" s="18"/>
    </row>
    <row r="2" spans="1:10">
      <c r="A2" s="18"/>
      <c r="B2" s="39"/>
      <c r="C2" s="39"/>
      <c r="D2" s="39"/>
      <c r="E2" s="39"/>
    </row>
    <row r="3" spans="1:10" ht="21.5" thickBot="1">
      <c r="A3" s="18"/>
      <c r="B3" s="328" t="s">
        <v>382</v>
      </c>
      <c r="C3" s="329" t="s">
        <v>383</v>
      </c>
      <c r="D3" s="328" t="s">
        <v>384</v>
      </c>
      <c r="E3" s="328" t="s">
        <v>385</v>
      </c>
      <c r="F3" s="15"/>
      <c r="G3" s="15"/>
      <c r="H3" s="15"/>
      <c r="I3" s="15"/>
    </row>
    <row r="4" spans="1:10" ht="19.5" customHeight="1" thickTop="1">
      <c r="A4" s="18"/>
      <c r="B4" s="211" t="s">
        <v>386</v>
      </c>
      <c r="C4" s="212" t="s">
        <v>17</v>
      </c>
      <c r="D4" s="213" t="s">
        <v>387</v>
      </c>
      <c r="E4" s="213" t="s">
        <v>388</v>
      </c>
      <c r="F4" s="15"/>
      <c r="G4" s="15"/>
      <c r="H4" s="15"/>
      <c r="I4" s="15"/>
    </row>
    <row r="5" spans="1:10" ht="19.5" customHeight="1">
      <c r="A5" s="18"/>
      <c r="B5" s="248" t="s">
        <v>389</v>
      </c>
      <c r="C5" s="249" t="s">
        <v>17</v>
      </c>
      <c r="D5" s="330" t="s">
        <v>390</v>
      </c>
      <c r="E5" s="330" t="s">
        <v>391</v>
      </c>
      <c r="F5" s="15"/>
      <c r="G5" s="15"/>
      <c r="H5" s="15"/>
      <c r="I5" s="15"/>
    </row>
    <row r="6" spans="1:10" ht="31.5" customHeight="1">
      <c r="A6" s="18"/>
      <c r="B6" s="248" t="s">
        <v>392</v>
      </c>
      <c r="C6" s="249" t="s">
        <v>17</v>
      </c>
      <c r="D6" s="250" t="s">
        <v>393</v>
      </c>
      <c r="E6" s="250" t="s">
        <v>394</v>
      </c>
      <c r="F6" s="15"/>
      <c r="G6" s="15"/>
      <c r="H6" s="15"/>
      <c r="I6" s="15"/>
    </row>
    <row r="7" spans="1:10" ht="27">
      <c r="A7" s="18"/>
      <c r="B7" s="248" t="s">
        <v>395</v>
      </c>
      <c r="C7" s="249" t="s">
        <v>17</v>
      </c>
      <c r="D7" s="250" t="s">
        <v>396</v>
      </c>
      <c r="E7" s="250" t="s">
        <v>397</v>
      </c>
      <c r="F7" s="15"/>
      <c r="G7" s="15"/>
      <c r="H7" s="15"/>
      <c r="I7" s="15"/>
    </row>
    <row r="8" spans="1:10" ht="26.25" customHeight="1">
      <c r="A8" s="18"/>
      <c r="B8" s="248" t="s">
        <v>398</v>
      </c>
      <c r="C8" s="249" t="s">
        <v>24</v>
      </c>
      <c r="D8" s="330" t="s">
        <v>399</v>
      </c>
      <c r="E8" s="331" t="s">
        <v>400</v>
      </c>
      <c r="F8" s="15"/>
      <c r="G8" s="15"/>
      <c r="H8" s="15"/>
      <c r="I8" s="15"/>
    </row>
    <row r="9" spans="1:10" s="4" customFormat="1" ht="30.65" customHeight="1">
      <c r="A9" s="273"/>
      <c r="B9" s="332" t="s">
        <v>401</v>
      </c>
      <c r="C9" s="333" t="s">
        <v>402</v>
      </c>
      <c r="D9" s="454" t="s">
        <v>403</v>
      </c>
      <c r="E9" s="455"/>
      <c r="F9" s="274"/>
      <c r="G9" s="274"/>
      <c r="H9" s="274"/>
      <c r="I9" s="274"/>
    </row>
    <row r="10" spans="1:10" s="4" customFormat="1" ht="30.65" customHeight="1">
      <c r="A10" s="273"/>
      <c r="B10" s="334" t="s">
        <v>404</v>
      </c>
      <c r="C10" s="333" t="s">
        <v>402</v>
      </c>
      <c r="D10" s="456"/>
      <c r="E10" s="457"/>
      <c r="F10" s="274"/>
      <c r="G10" s="274"/>
      <c r="H10" s="274"/>
      <c r="I10" s="274"/>
    </row>
    <row r="11" spans="1:10" s="4" customFormat="1" ht="30.65" customHeight="1">
      <c r="A11" s="273"/>
      <c r="B11" s="334" t="s">
        <v>405</v>
      </c>
      <c r="C11" s="333" t="s">
        <v>402</v>
      </c>
      <c r="D11" s="458"/>
      <c r="E11" s="459"/>
      <c r="F11" s="274"/>
      <c r="G11" s="274"/>
      <c r="I11" s="274"/>
    </row>
    <row r="12" spans="1:10" ht="6.75" customHeight="1">
      <c r="A12" s="18"/>
      <c r="B12" s="39"/>
      <c r="C12" s="39"/>
      <c r="D12" s="39"/>
      <c r="E12" s="39"/>
      <c r="F12" s="15"/>
      <c r="G12" s="15"/>
      <c r="H12" s="15"/>
      <c r="I12" s="15"/>
    </row>
    <row r="13" spans="1:10" s="263" customFormat="1" ht="10.5" customHeight="1">
      <c r="A13" s="260"/>
      <c r="B13" s="261" t="s">
        <v>406</v>
      </c>
      <c r="C13" s="262"/>
      <c r="D13" s="262"/>
      <c r="E13" s="262"/>
    </row>
    <row r="14" spans="1:10" s="263" customFormat="1" ht="10.5" customHeight="1">
      <c r="A14" s="260"/>
      <c r="B14" s="261" t="s">
        <v>407</v>
      </c>
      <c r="C14" s="262"/>
      <c r="D14" s="262"/>
      <c r="E14" s="262"/>
    </row>
    <row r="15" spans="1:10" s="263" customFormat="1" ht="10.5" customHeight="1">
      <c r="A15" s="260"/>
      <c r="B15" s="262" t="s">
        <v>408</v>
      </c>
      <c r="C15" s="262"/>
      <c r="D15" s="262"/>
      <c r="E15" s="262"/>
    </row>
    <row r="16" spans="1:10" s="263" customFormat="1" ht="10.5" customHeight="1">
      <c r="A16" s="260"/>
      <c r="B16" s="262"/>
      <c r="C16" s="262"/>
      <c r="D16" s="262"/>
      <c r="E16" s="262"/>
    </row>
    <row r="17" spans="1:5">
      <c r="A17" s="18"/>
      <c r="B17" s="214"/>
      <c r="C17" s="39"/>
      <c r="D17" s="39"/>
      <c r="E17" s="39"/>
    </row>
    <row r="18" spans="1:5">
      <c r="A18" s="18"/>
      <c r="B18" s="214" t="s">
        <v>409</v>
      </c>
      <c r="C18" s="39"/>
      <c r="D18" s="39" t="s">
        <v>410</v>
      </c>
      <c r="E18" s="264"/>
    </row>
    <row r="19" spans="1:5">
      <c r="A19" s="18"/>
      <c r="B19" s="266" t="s">
        <v>411</v>
      </c>
      <c r="C19" s="39"/>
      <c r="D19" s="39"/>
      <c r="E19" s="265"/>
    </row>
    <row r="20" spans="1:5">
      <c r="A20" s="18"/>
      <c r="B20" s="266" t="s">
        <v>412</v>
      </c>
      <c r="C20" s="39"/>
      <c r="D20" s="39"/>
      <c r="E20" s="265"/>
    </row>
    <row r="21" spans="1:5">
      <c r="A21" s="18"/>
      <c r="B21" s="265"/>
      <c r="C21" s="39"/>
      <c r="D21" s="39"/>
      <c r="E21" s="39"/>
    </row>
    <row r="22" spans="1:5">
      <c r="A22" s="18"/>
      <c r="B22" s="39"/>
      <c r="C22" s="39"/>
      <c r="D22" s="39"/>
      <c r="E22" s="39"/>
    </row>
    <row r="23" spans="1:5">
      <c r="A23" s="18"/>
      <c r="B23" s="39"/>
      <c r="C23" s="39"/>
      <c r="D23" s="39"/>
      <c r="E23" s="39"/>
    </row>
    <row r="24" spans="1:5">
      <c r="A24" s="18"/>
      <c r="B24" s="39"/>
      <c r="C24" s="39"/>
      <c r="D24" s="39"/>
      <c r="E24" s="39"/>
    </row>
    <row r="25" spans="1:5">
      <c r="A25" s="18"/>
      <c r="B25" s="39"/>
      <c r="C25" s="39"/>
      <c r="D25" s="39"/>
      <c r="E25" s="39"/>
    </row>
    <row r="26" spans="1:5">
      <c r="A26" s="18"/>
      <c r="B26" s="39"/>
      <c r="C26" s="39"/>
      <c r="D26" s="39"/>
      <c r="E26" s="39"/>
    </row>
    <row r="27" spans="1:5">
      <c r="A27" s="18"/>
      <c r="B27" s="39"/>
      <c r="C27" s="39"/>
      <c r="D27" s="39"/>
      <c r="E27" s="39"/>
    </row>
    <row r="28" spans="1:5">
      <c r="A28" s="18"/>
      <c r="B28" s="39"/>
      <c r="C28" s="39"/>
      <c r="D28" s="39"/>
      <c r="E28" s="39"/>
    </row>
    <row r="29" spans="1:5">
      <c r="A29" s="18"/>
      <c r="B29" s="39"/>
      <c r="C29" s="39"/>
      <c r="D29" s="39"/>
      <c r="E29" s="39"/>
    </row>
    <row r="30" spans="1:5">
      <c r="A30" s="18"/>
      <c r="B30" s="39"/>
      <c r="C30" s="39"/>
      <c r="D30" s="39"/>
      <c r="E30" s="39"/>
    </row>
    <row r="31" spans="1:5">
      <c r="A31" s="18"/>
      <c r="B31" s="214" t="s">
        <v>413</v>
      </c>
      <c r="C31" s="39"/>
      <c r="D31" s="39"/>
      <c r="E31" s="39"/>
    </row>
    <row r="32" spans="1:5">
      <c r="A32" s="18"/>
      <c r="B32" s="39"/>
      <c r="C32" s="39"/>
      <c r="D32" s="39"/>
      <c r="E32" s="39"/>
    </row>
    <row r="33" spans="1:5">
      <c r="A33" s="18"/>
      <c r="B33" s="39"/>
      <c r="C33" s="39"/>
      <c r="D33" s="39"/>
      <c r="E33" s="39"/>
    </row>
    <row r="34" spans="1:5">
      <c r="A34" s="18"/>
      <c r="B34" s="39"/>
      <c r="C34" s="39"/>
      <c r="D34" s="39"/>
      <c r="E34" s="39"/>
    </row>
    <row r="35" spans="1:5">
      <c r="A35" s="18"/>
      <c r="B35" s="39"/>
      <c r="C35" s="39"/>
      <c r="D35" s="39"/>
      <c r="E35" s="39"/>
    </row>
    <row r="36" spans="1:5">
      <c r="A36" s="18"/>
      <c r="B36" s="39"/>
      <c r="C36" s="39"/>
      <c r="D36" s="39"/>
      <c r="E36" s="39"/>
    </row>
    <row r="37" spans="1:5">
      <c r="A37" s="18"/>
      <c r="B37" s="39"/>
      <c r="C37" s="39"/>
      <c r="D37" s="39"/>
      <c r="E37" s="39"/>
    </row>
    <row r="38" spans="1:5">
      <c r="A38" s="18"/>
      <c r="B38" s="39"/>
      <c r="C38" s="39"/>
      <c r="D38" s="39"/>
      <c r="E38" s="39"/>
    </row>
    <row r="39" spans="1:5">
      <c r="A39" s="18"/>
      <c r="B39" s="39"/>
      <c r="C39" s="39"/>
      <c r="D39" s="39"/>
      <c r="E39" s="39"/>
    </row>
    <row r="40" spans="1:5">
      <c r="A40" s="18"/>
      <c r="B40" s="39"/>
      <c r="C40" s="39"/>
      <c r="D40" s="39"/>
      <c r="E40" s="39"/>
    </row>
    <row r="41" spans="1:5">
      <c r="A41" s="18"/>
      <c r="B41" s="39"/>
      <c r="C41" s="39"/>
      <c r="D41" s="39"/>
      <c r="E41" s="39"/>
    </row>
    <row r="42" spans="1:5">
      <c r="A42" s="18"/>
      <c r="B42" s="39"/>
      <c r="C42" s="39"/>
      <c r="D42" s="39"/>
      <c r="E42" s="39"/>
    </row>
    <row r="43" spans="1:5">
      <c r="A43" s="18"/>
      <c r="B43" s="39"/>
      <c r="C43" s="39"/>
      <c r="D43" s="39"/>
      <c r="E43" s="39"/>
    </row>
    <row r="44" spans="1:5">
      <c r="A44" s="18"/>
      <c r="B44" s="39"/>
      <c r="C44" s="39"/>
      <c r="D44" s="39"/>
      <c r="E44" s="39"/>
    </row>
    <row r="45" spans="1:5">
      <c r="A45" s="18"/>
      <c r="B45" s="39"/>
      <c r="C45" s="39"/>
      <c r="D45" s="39"/>
      <c r="E45" s="39"/>
    </row>
    <row r="46" spans="1:5">
      <c r="A46" s="18"/>
      <c r="B46" s="39"/>
      <c r="C46" s="39"/>
      <c r="D46" s="39"/>
      <c r="E46" s="39"/>
    </row>
    <row r="47" spans="1:5">
      <c r="A47" s="18"/>
      <c r="B47" s="39"/>
      <c r="C47" s="39"/>
      <c r="D47" s="39"/>
      <c r="E47" s="39"/>
    </row>
    <row r="48" spans="1:5">
      <c r="A48" s="18"/>
      <c r="B48" s="39"/>
      <c r="C48" s="39"/>
      <c r="D48" s="39"/>
      <c r="E48" s="39"/>
    </row>
    <row r="49" spans="1:5">
      <c r="A49" s="18"/>
      <c r="B49" s="39"/>
      <c r="C49" s="39"/>
      <c r="D49" s="39"/>
      <c r="E49" s="39"/>
    </row>
    <row r="50" spans="1:5">
      <c r="A50" s="18"/>
      <c r="B50" s="39"/>
      <c r="C50" s="39"/>
      <c r="D50" s="39"/>
      <c r="E50" s="39"/>
    </row>
    <row r="51" spans="1:5">
      <c r="A51" s="18"/>
      <c r="B51" s="39"/>
      <c r="C51" s="39"/>
      <c r="D51" s="39"/>
      <c r="E51" s="39"/>
    </row>
  </sheetData>
  <mergeCells count="1">
    <mergeCell ref="D9:E11"/>
  </mergeCells>
  <phoneticPr fontId="2"/>
  <pageMargins left="0.78740157480314965" right="0" top="0.78740157480314965" bottom="0.39370078740157483" header="0.31496062992125984" footer="0.31496062992125984"/>
  <pageSetup paperSize="9" scale="99" orientation="portrait" r:id="rId1"/>
  <headerFooter>
    <oddHeader>&amp;C&amp;"Calibri"&amp;10&amp;K000000 PROTECTED 関係者外秘&amp;1#_x000D_</oddHead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FE953B-A84D-409D-A013-B636C9DC4C71}">
  <sheetPr codeName="Sheet12"/>
  <dimension ref="A1:J60"/>
  <sheetViews>
    <sheetView view="pageBreakPreview" zoomScale="91" zoomScaleNormal="100" zoomScaleSheetLayoutView="25" workbookViewId="0">
      <selection activeCell="N20" sqref="N20"/>
    </sheetView>
  </sheetViews>
  <sheetFormatPr defaultRowHeight="13"/>
  <sheetData>
    <row r="1" spans="1:10" ht="23.5">
      <c r="A1" s="170" t="s">
        <v>41</v>
      </c>
      <c r="B1" s="18"/>
      <c r="C1" s="18"/>
      <c r="D1" s="18"/>
      <c r="E1" s="18"/>
      <c r="F1" s="18"/>
      <c r="G1" s="18"/>
      <c r="H1" s="18"/>
      <c r="I1" s="170" t="s">
        <v>414</v>
      </c>
      <c r="J1" s="18"/>
    </row>
    <row r="2" spans="1:10">
      <c r="A2" s="18"/>
      <c r="B2" s="18"/>
      <c r="C2" s="18"/>
      <c r="D2" s="18"/>
      <c r="E2" s="18"/>
      <c r="F2" s="18"/>
      <c r="G2" s="18"/>
      <c r="H2" s="18"/>
      <c r="I2" s="18"/>
    </row>
    <row r="3" spans="1:10">
      <c r="A3" s="18"/>
      <c r="B3" s="18"/>
      <c r="C3" s="18"/>
      <c r="D3" s="18"/>
      <c r="E3" s="18"/>
      <c r="F3" s="18"/>
      <c r="G3" s="18"/>
      <c r="H3" s="18"/>
      <c r="I3" s="18"/>
    </row>
    <row r="4" spans="1:10">
      <c r="A4" s="18"/>
      <c r="B4" s="18"/>
      <c r="C4" s="18"/>
      <c r="D4" s="18"/>
      <c r="E4" s="18"/>
      <c r="F4" s="18"/>
      <c r="G4" s="18"/>
      <c r="H4" s="18"/>
      <c r="I4" s="18"/>
    </row>
    <row r="5" spans="1:10">
      <c r="A5" s="18"/>
      <c r="B5" s="18"/>
      <c r="C5" s="18"/>
      <c r="D5" s="18"/>
      <c r="E5" s="18"/>
      <c r="F5" s="18"/>
      <c r="G5" s="18"/>
      <c r="H5" s="18"/>
      <c r="I5" s="18"/>
    </row>
    <row r="6" spans="1:10">
      <c r="A6" s="18"/>
      <c r="B6" s="18"/>
      <c r="C6" s="18"/>
      <c r="D6" s="18"/>
      <c r="E6" s="18"/>
      <c r="F6" s="18"/>
      <c r="G6" s="18"/>
      <c r="H6" s="18"/>
      <c r="I6" s="18"/>
    </row>
    <row r="7" spans="1:10">
      <c r="A7" s="18"/>
      <c r="B7" s="18"/>
      <c r="C7" s="18"/>
      <c r="D7" s="18"/>
      <c r="E7" s="18"/>
      <c r="F7" s="18"/>
      <c r="G7" s="18"/>
      <c r="H7" s="18"/>
      <c r="I7" s="18"/>
    </row>
    <row r="8" spans="1:10">
      <c r="A8" s="18"/>
      <c r="B8" s="18"/>
      <c r="C8" s="18"/>
      <c r="D8" s="18"/>
      <c r="E8" s="18"/>
      <c r="F8" s="18"/>
      <c r="G8" s="18"/>
      <c r="H8" s="18"/>
      <c r="I8" s="18"/>
    </row>
    <row r="9" spans="1:10">
      <c r="A9" s="18"/>
      <c r="B9" s="18"/>
      <c r="C9" s="18"/>
      <c r="D9" s="18"/>
      <c r="E9" s="18"/>
      <c r="F9" s="18"/>
      <c r="G9" s="18"/>
      <c r="H9" s="18"/>
      <c r="I9" s="18"/>
    </row>
    <row r="10" spans="1:10">
      <c r="A10" s="18"/>
      <c r="B10" s="18"/>
      <c r="C10" s="18"/>
      <c r="D10" s="18"/>
      <c r="E10" s="18"/>
      <c r="F10" s="18"/>
      <c r="G10" s="18"/>
      <c r="H10" s="18"/>
      <c r="I10" s="18"/>
    </row>
    <row r="11" spans="1:10">
      <c r="A11" s="18"/>
      <c r="B11" s="18"/>
      <c r="C11" s="18"/>
      <c r="D11" s="18"/>
      <c r="E11" s="18"/>
      <c r="F11" s="18"/>
      <c r="G11" s="18"/>
      <c r="H11" s="18"/>
      <c r="I11" s="18"/>
    </row>
    <row r="12" spans="1:10">
      <c r="A12" s="18"/>
      <c r="B12" s="18"/>
      <c r="C12" s="18"/>
      <c r="D12" s="18"/>
      <c r="E12" s="18"/>
      <c r="F12" s="18"/>
      <c r="G12" s="18"/>
      <c r="H12" s="18"/>
      <c r="I12" s="18"/>
    </row>
    <row r="13" spans="1:10">
      <c r="A13" s="18"/>
      <c r="B13" s="18"/>
      <c r="C13" s="18"/>
      <c r="D13" s="18"/>
      <c r="E13" s="18"/>
      <c r="F13" s="18"/>
      <c r="G13" s="18"/>
      <c r="H13" s="18"/>
      <c r="I13" s="18"/>
    </row>
    <row r="14" spans="1:10">
      <c r="A14" s="18"/>
      <c r="B14" s="18"/>
      <c r="C14" s="18"/>
      <c r="D14" s="18"/>
      <c r="E14" s="18"/>
      <c r="F14" s="18"/>
      <c r="G14" s="18"/>
      <c r="H14" s="18"/>
      <c r="I14" s="18"/>
    </row>
    <row r="15" spans="1:10">
      <c r="A15" s="18"/>
      <c r="B15" s="18"/>
      <c r="C15" s="18"/>
      <c r="D15" s="18"/>
      <c r="E15" s="18"/>
      <c r="F15" s="18"/>
      <c r="G15" s="18"/>
      <c r="H15" s="18"/>
      <c r="I15" s="219"/>
    </row>
    <row r="16" spans="1:10">
      <c r="A16" s="18"/>
      <c r="B16" s="18"/>
      <c r="C16" s="18"/>
      <c r="D16" s="18"/>
      <c r="E16" s="18"/>
      <c r="F16" s="18"/>
      <c r="G16" s="18"/>
      <c r="H16" s="18"/>
      <c r="I16" s="219"/>
    </row>
    <row r="17" spans="1:9">
      <c r="A17" s="18"/>
      <c r="B17" s="18"/>
      <c r="C17" s="18"/>
      <c r="D17" s="18"/>
      <c r="E17" s="18"/>
      <c r="F17" s="18"/>
      <c r="G17" s="18"/>
      <c r="H17" s="18"/>
      <c r="I17" s="18"/>
    </row>
    <row r="18" spans="1:9">
      <c r="A18" s="18"/>
      <c r="B18" s="18"/>
      <c r="C18" s="18"/>
      <c r="D18" s="18"/>
      <c r="E18" s="18"/>
      <c r="F18" s="18"/>
      <c r="G18" s="18"/>
      <c r="H18" s="18"/>
      <c r="I18" s="18"/>
    </row>
    <row r="19" spans="1:9">
      <c r="A19" s="18"/>
      <c r="B19" s="18"/>
      <c r="C19" s="18"/>
      <c r="D19" s="18"/>
      <c r="E19" s="18"/>
      <c r="F19" s="18"/>
      <c r="G19" s="18"/>
      <c r="H19" s="18"/>
      <c r="I19" s="18"/>
    </row>
    <row r="20" spans="1:9">
      <c r="A20" s="18"/>
      <c r="B20" s="18"/>
      <c r="C20" s="18"/>
      <c r="D20" s="18"/>
      <c r="E20" s="18"/>
      <c r="F20" s="18"/>
      <c r="G20" s="18"/>
      <c r="H20" s="18"/>
      <c r="I20" s="18"/>
    </row>
    <row r="21" spans="1:9">
      <c r="A21" s="18"/>
      <c r="B21" s="18"/>
      <c r="C21" s="18"/>
      <c r="D21" s="18"/>
      <c r="E21" s="18"/>
      <c r="F21" s="18"/>
      <c r="G21" s="18"/>
      <c r="H21" s="18"/>
      <c r="I21" s="18"/>
    </row>
    <row r="22" spans="1:9">
      <c r="A22" s="18"/>
      <c r="B22" s="18"/>
      <c r="C22" s="18"/>
      <c r="D22" s="18"/>
      <c r="E22" s="18"/>
      <c r="F22" s="18"/>
      <c r="G22" s="18"/>
      <c r="H22" s="18"/>
      <c r="I22" s="18"/>
    </row>
    <row r="23" spans="1:9">
      <c r="A23" s="18"/>
      <c r="B23" s="18"/>
      <c r="C23" s="18"/>
      <c r="D23" s="18"/>
      <c r="E23" s="18"/>
      <c r="F23" s="18"/>
      <c r="G23" s="18"/>
      <c r="H23" s="18"/>
      <c r="I23" s="18"/>
    </row>
    <row r="24" spans="1:9">
      <c r="A24" s="18"/>
      <c r="B24" s="18"/>
      <c r="C24" s="18"/>
      <c r="D24" s="18"/>
      <c r="E24" s="18"/>
      <c r="F24" s="18"/>
      <c r="G24" s="18"/>
      <c r="H24" s="18"/>
      <c r="I24" s="18"/>
    </row>
    <row r="25" spans="1:9">
      <c r="A25" s="18"/>
      <c r="B25" s="18"/>
      <c r="C25" s="18"/>
      <c r="D25" s="18"/>
      <c r="E25" s="18"/>
      <c r="F25" s="18"/>
      <c r="G25" s="18"/>
      <c r="H25" s="18"/>
      <c r="I25" s="18"/>
    </row>
    <row r="26" spans="1:9">
      <c r="A26" s="18"/>
      <c r="B26" s="18"/>
      <c r="C26" s="18"/>
      <c r="D26" s="18"/>
      <c r="E26" s="220"/>
      <c r="F26" s="18"/>
      <c r="G26" s="18"/>
      <c r="H26" s="18"/>
      <c r="I26" s="18"/>
    </row>
    <row r="27" spans="1:9">
      <c r="A27" s="18"/>
      <c r="B27" s="18"/>
      <c r="C27" s="18"/>
      <c r="D27" s="18"/>
      <c r="E27" s="18"/>
      <c r="F27" s="18"/>
      <c r="G27" s="18"/>
      <c r="H27" s="18"/>
      <c r="I27" s="18"/>
    </row>
    <row r="28" spans="1:9">
      <c r="A28" s="18"/>
      <c r="B28" s="18"/>
      <c r="C28" s="18"/>
      <c r="D28" s="18"/>
      <c r="E28" s="18"/>
      <c r="F28" s="18"/>
      <c r="G28" s="18"/>
      <c r="H28" s="18"/>
      <c r="I28" s="18"/>
    </row>
    <row r="29" spans="1:9">
      <c r="A29" s="221"/>
      <c r="B29" s="221"/>
      <c r="C29" s="221"/>
      <c r="D29" s="221"/>
      <c r="E29" s="221"/>
      <c r="F29" s="18"/>
      <c r="G29" s="18"/>
      <c r="H29" s="18"/>
      <c r="I29" s="18"/>
    </row>
    <row r="30" spans="1:9">
      <c r="A30" s="221"/>
      <c r="B30" s="221"/>
      <c r="C30" s="221"/>
      <c r="D30" s="221"/>
      <c r="E30" s="221"/>
      <c r="F30" s="18"/>
      <c r="G30" s="18"/>
      <c r="H30" s="18"/>
      <c r="I30" s="18"/>
    </row>
    <row r="31" spans="1:9">
      <c r="A31" s="221"/>
      <c r="B31" s="221"/>
      <c r="C31" s="221"/>
      <c r="D31" s="221"/>
      <c r="E31" s="221"/>
      <c r="F31" s="18"/>
      <c r="G31" s="18"/>
      <c r="H31" s="18"/>
      <c r="I31" s="18"/>
    </row>
    <row r="32" spans="1:9">
      <c r="A32" s="221"/>
      <c r="B32" s="221"/>
      <c r="C32" s="221"/>
      <c r="D32" s="221"/>
      <c r="E32" s="221"/>
      <c r="F32" s="18"/>
      <c r="G32" s="18"/>
      <c r="H32" s="18"/>
      <c r="I32" s="18"/>
    </row>
    <row r="33" spans="1:9">
      <c r="A33" s="221"/>
      <c r="B33" s="221"/>
      <c r="C33" s="221"/>
      <c r="D33" s="221"/>
      <c r="E33" s="221"/>
      <c r="F33" s="18"/>
      <c r="G33" s="18"/>
      <c r="H33" s="18"/>
      <c r="I33" s="18"/>
    </row>
    <row r="34" spans="1:9">
      <c r="A34" s="221"/>
      <c r="B34" s="221"/>
      <c r="C34" s="221"/>
      <c r="D34" s="221"/>
      <c r="E34" s="221"/>
      <c r="F34" s="18"/>
      <c r="G34" s="18"/>
      <c r="H34" s="18"/>
      <c r="I34" s="18"/>
    </row>
    <row r="35" spans="1:9">
      <c r="A35" s="18"/>
      <c r="B35" s="18"/>
      <c r="C35" s="18"/>
      <c r="D35" s="18"/>
      <c r="E35" s="18"/>
      <c r="F35" s="18"/>
      <c r="G35" s="18"/>
      <c r="H35" s="18"/>
      <c r="I35" s="18"/>
    </row>
    <row r="36" spans="1:9">
      <c r="A36" s="18"/>
      <c r="B36" s="18"/>
      <c r="C36" s="18"/>
      <c r="D36" s="18"/>
      <c r="E36" s="18"/>
      <c r="F36" s="18"/>
      <c r="G36" s="18"/>
      <c r="H36" s="18"/>
      <c r="I36" s="18"/>
    </row>
    <row r="37" spans="1:9">
      <c r="A37" s="18"/>
      <c r="B37" s="18"/>
      <c r="C37" s="18"/>
      <c r="D37" s="18"/>
      <c r="E37" s="18"/>
      <c r="F37" s="18"/>
      <c r="G37" s="18"/>
      <c r="H37" s="18"/>
      <c r="I37" s="18"/>
    </row>
    <row r="38" spans="1:9">
      <c r="A38" s="18"/>
      <c r="B38" s="18"/>
      <c r="C38" s="18"/>
      <c r="D38" s="18"/>
      <c r="E38" s="18"/>
      <c r="F38" s="18"/>
      <c r="G38" s="18"/>
      <c r="H38" s="18"/>
      <c r="I38" s="18"/>
    </row>
    <row r="39" spans="1:9">
      <c r="A39" s="18"/>
      <c r="B39" s="18"/>
      <c r="C39" s="18"/>
      <c r="D39" s="18"/>
      <c r="E39" s="18"/>
      <c r="F39" s="18"/>
      <c r="G39" s="18"/>
      <c r="H39" s="18"/>
      <c r="I39" s="18"/>
    </row>
    <row r="40" spans="1:9">
      <c r="A40" s="18"/>
      <c r="B40" s="18"/>
      <c r="C40" s="18"/>
      <c r="D40" s="18"/>
      <c r="E40" s="18"/>
      <c r="F40" s="18"/>
      <c r="G40" s="18"/>
      <c r="H40" s="18"/>
      <c r="I40" s="18"/>
    </row>
    <row r="41" spans="1:9">
      <c r="A41" s="18"/>
      <c r="B41" s="18"/>
      <c r="C41" s="18"/>
      <c r="D41" s="18"/>
      <c r="E41" s="18"/>
      <c r="F41" s="18"/>
      <c r="G41" s="18"/>
      <c r="H41" s="18"/>
      <c r="I41" s="18"/>
    </row>
    <row r="42" spans="1:9">
      <c r="A42" s="18"/>
      <c r="B42" s="18"/>
      <c r="C42" s="18"/>
      <c r="D42" s="18"/>
      <c r="E42" s="18"/>
      <c r="F42" s="18"/>
      <c r="G42" s="18"/>
      <c r="H42" s="18"/>
      <c r="I42" s="18"/>
    </row>
    <row r="43" spans="1:9">
      <c r="A43" s="18"/>
      <c r="B43" s="18"/>
      <c r="C43" s="18"/>
      <c r="D43" s="18"/>
      <c r="E43" s="18"/>
      <c r="F43" s="18"/>
      <c r="G43" s="18"/>
      <c r="H43" s="18"/>
      <c r="I43" s="18"/>
    </row>
    <row r="44" spans="1:9">
      <c r="A44" s="18"/>
      <c r="B44" s="18"/>
      <c r="C44" s="18"/>
      <c r="D44" s="18"/>
      <c r="E44" s="18"/>
      <c r="F44" s="18"/>
      <c r="G44" s="18"/>
      <c r="H44" s="18"/>
      <c r="I44" s="18"/>
    </row>
    <row r="45" spans="1:9">
      <c r="A45" s="18"/>
      <c r="B45" s="18"/>
      <c r="C45" s="18"/>
      <c r="D45" s="18"/>
      <c r="E45" s="18"/>
      <c r="F45" s="18"/>
      <c r="G45" s="18"/>
      <c r="H45" s="18"/>
      <c r="I45" s="18"/>
    </row>
    <row r="46" spans="1:9">
      <c r="A46" s="18"/>
      <c r="B46" s="18"/>
      <c r="C46" s="18"/>
      <c r="D46" s="18"/>
      <c r="E46" s="18"/>
      <c r="F46" s="18"/>
      <c r="G46" s="18"/>
      <c r="H46" s="18"/>
      <c r="I46" s="18"/>
    </row>
    <row r="47" spans="1:9">
      <c r="A47" s="18"/>
      <c r="B47" s="18"/>
      <c r="C47" s="18"/>
      <c r="D47" s="18"/>
      <c r="E47" s="18"/>
      <c r="F47" s="18"/>
      <c r="G47" s="18"/>
      <c r="H47" s="18"/>
      <c r="I47" s="18"/>
    </row>
    <row r="48" spans="1:9">
      <c r="A48" s="18"/>
      <c r="B48" s="18"/>
      <c r="C48" s="18"/>
      <c r="D48" s="18"/>
      <c r="E48" s="18"/>
      <c r="F48" s="18"/>
      <c r="G48" s="18"/>
      <c r="H48" s="18"/>
      <c r="I48" s="18"/>
    </row>
    <row r="49" spans="1:9">
      <c r="A49" s="18"/>
      <c r="B49" s="18"/>
      <c r="C49" s="18"/>
      <c r="D49" s="18"/>
      <c r="E49" s="18"/>
      <c r="F49" s="18"/>
      <c r="G49" s="18"/>
      <c r="H49" s="18"/>
      <c r="I49" s="18"/>
    </row>
    <row r="50" spans="1:9">
      <c r="A50" s="18"/>
      <c r="B50" s="18"/>
      <c r="C50" s="18"/>
      <c r="D50" s="18"/>
      <c r="E50" s="18"/>
      <c r="F50" s="18"/>
      <c r="G50" s="18"/>
      <c r="H50" s="18"/>
      <c r="I50" s="18"/>
    </row>
    <row r="51" spans="1:9">
      <c r="A51" s="18"/>
      <c r="B51" s="18"/>
      <c r="C51" s="18"/>
      <c r="D51" s="18"/>
      <c r="E51" s="18"/>
      <c r="F51" s="18"/>
      <c r="G51" s="18"/>
      <c r="H51" s="18"/>
      <c r="I51" s="18"/>
    </row>
    <row r="52" spans="1:9">
      <c r="A52" s="18"/>
      <c r="B52" s="18"/>
      <c r="C52" s="18"/>
      <c r="D52" s="18"/>
      <c r="E52" s="18"/>
      <c r="F52" s="18"/>
      <c r="G52" s="18"/>
      <c r="H52" s="18"/>
      <c r="I52" s="18"/>
    </row>
    <row r="53" spans="1:9">
      <c r="A53" s="18"/>
      <c r="B53" s="18"/>
      <c r="C53" s="18"/>
      <c r="D53" s="18"/>
      <c r="E53" s="18"/>
      <c r="F53" s="18"/>
      <c r="G53" s="18"/>
      <c r="H53" s="18"/>
      <c r="I53" s="18"/>
    </row>
    <row r="54" spans="1:9">
      <c r="A54" s="18"/>
      <c r="B54" s="18"/>
      <c r="C54" s="18"/>
      <c r="D54" s="18"/>
      <c r="E54" s="18"/>
      <c r="F54" s="18"/>
      <c r="G54" s="18"/>
      <c r="H54" s="18"/>
      <c r="I54" s="18"/>
    </row>
    <row r="55" spans="1:9">
      <c r="A55" s="18"/>
      <c r="B55" s="18"/>
      <c r="C55" s="18"/>
      <c r="D55" s="18"/>
      <c r="E55" s="18"/>
      <c r="F55" s="18"/>
      <c r="G55" s="18"/>
      <c r="H55" s="18"/>
      <c r="I55" s="18"/>
    </row>
    <row r="56" spans="1:9">
      <c r="A56" s="18"/>
      <c r="B56" s="18"/>
      <c r="C56" s="18"/>
      <c r="D56" s="18"/>
      <c r="E56" s="18"/>
      <c r="F56" s="18"/>
      <c r="G56" s="18"/>
      <c r="H56" s="18"/>
      <c r="I56" s="18"/>
    </row>
    <row r="57" spans="1:9">
      <c r="A57" s="18"/>
      <c r="B57" s="18"/>
      <c r="C57" s="18"/>
      <c r="D57" s="18"/>
      <c r="E57" s="18"/>
      <c r="F57" s="18"/>
      <c r="G57" s="18"/>
      <c r="H57" s="18"/>
      <c r="I57" s="18"/>
    </row>
    <row r="58" spans="1:9">
      <c r="A58" s="18"/>
      <c r="B58" s="18"/>
      <c r="C58" s="18"/>
      <c r="D58" s="18"/>
      <c r="E58" s="18"/>
      <c r="F58" s="18"/>
      <c r="G58" s="18"/>
      <c r="H58" s="18"/>
      <c r="I58" s="18"/>
    </row>
    <row r="59" spans="1:9">
      <c r="A59" s="18"/>
      <c r="B59" s="18"/>
      <c r="C59" s="18"/>
      <c r="D59" s="18"/>
      <c r="E59" s="18"/>
      <c r="F59" s="18"/>
      <c r="G59" s="18"/>
      <c r="H59" s="18"/>
      <c r="I59" s="18"/>
    </row>
    <row r="60" spans="1:9">
      <c r="A60" s="18"/>
      <c r="B60" s="18"/>
      <c r="C60" s="18"/>
      <c r="D60" s="18"/>
      <c r="E60" s="18"/>
      <c r="F60" s="18"/>
      <c r="G60" s="18"/>
      <c r="H60" s="18"/>
      <c r="I60" s="18"/>
    </row>
  </sheetData>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3"/>
  <dimension ref="A1:K57"/>
  <sheetViews>
    <sheetView view="pageBreakPreview" topLeftCell="A19" zoomScale="125" zoomScaleNormal="100" zoomScaleSheetLayoutView="55" workbookViewId="0">
      <selection activeCell="M41" sqref="M41"/>
    </sheetView>
  </sheetViews>
  <sheetFormatPr defaultRowHeight="14.5"/>
  <cols>
    <col min="1" max="11" width="9" style="47"/>
  </cols>
  <sheetData>
    <row r="1" spans="1:11" ht="23.5">
      <c r="A1" s="170" t="s">
        <v>415</v>
      </c>
      <c r="B1" s="39"/>
      <c r="C1" s="39"/>
      <c r="D1" s="39"/>
      <c r="E1" s="39"/>
      <c r="F1" s="39"/>
      <c r="G1" s="39"/>
      <c r="H1" s="39"/>
      <c r="I1" s="39"/>
      <c r="J1" s="39"/>
      <c r="K1" s="170" t="s">
        <v>416</v>
      </c>
    </row>
    <row r="2" spans="1:11" ht="23.5">
      <c r="A2" s="170"/>
      <c r="B2" s="39"/>
      <c r="C2" s="39"/>
      <c r="D2" s="39"/>
      <c r="E2" s="39"/>
      <c r="F2" s="39"/>
      <c r="G2" s="39"/>
      <c r="H2" s="39"/>
      <c r="I2" s="39"/>
      <c r="J2" s="39"/>
      <c r="K2" s="170"/>
    </row>
    <row r="3" spans="1:11" ht="18.5">
      <c r="A3" s="45" t="s">
        <v>417</v>
      </c>
      <c r="B3" s="45"/>
      <c r="C3" s="39"/>
      <c r="D3" s="258"/>
      <c r="E3" s="45"/>
      <c r="F3" s="45"/>
      <c r="G3" s="45"/>
      <c r="H3" s="45"/>
      <c r="I3" s="45"/>
      <c r="J3" s="45"/>
      <c r="K3" s="45"/>
    </row>
    <row r="4" spans="1:11" ht="27.65" customHeight="1">
      <c r="A4" s="40" t="s">
        <v>418</v>
      </c>
      <c r="B4" s="45"/>
      <c r="C4" s="259" t="s">
        <v>419</v>
      </c>
      <c r="F4" s="200"/>
      <c r="G4" s="45"/>
      <c r="H4" s="45"/>
      <c r="I4" s="45"/>
      <c r="J4" s="45"/>
      <c r="K4" s="45"/>
    </row>
    <row r="5" spans="1:11" ht="27.65" customHeight="1">
      <c r="A5" s="40" t="s">
        <v>420</v>
      </c>
      <c r="B5" s="45"/>
      <c r="C5" s="259" t="s">
        <v>421</v>
      </c>
      <c r="F5" s="200"/>
      <c r="G5" s="45"/>
      <c r="H5" s="45"/>
      <c r="I5" s="45"/>
      <c r="J5" s="45"/>
      <c r="K5" s="45"/>
    </row>
    <row r="6" spans="1:11" ht="27.65" customHeight="1">
      <c r="A6" s="40" t="s">
        <v>422</v>
      </c>
      <c r="B6" s="45"/>
      <c r="C6" s="259" t="s">
        <v>423</v>
      </c>
      <c r="F6" s="200"/>
      <c r="G6" s="45"/>
      <c r="H6" s="45"/>
      <c r="J6" s="48"/>
      <c r="K6" s="45"/>
    </row>
    <row r="7" spans="1:11" ht="27.65" customHeight="1">
      <c r="B7" s="40"/>
      <c r="C7" s="259" t="s">
        <v>424</v>
      </c>
      <c r="F7" s="39"/>
      <c r="G7" s="39"/>
      <c r="H7" s="39"/>
      <c r="I7" s="48" t="s">
        <v>425</v>
      </c>
      <c r="J7" s="48"/>
      <c r="K7" s="39"/>
    </row>
    <row r="8" spans="1:11">
      <c r="A8" s="39"/>
      <c r="B8" s="39"/>
      <c r="C8" s="39"/>
      <c r="D8" s="257"/>
      <c r="E8" s="39"/>
      <c r="F8" s="39"/>
      <c r="G8" s="39"/>
      <c r="H8" s="39"/>
      <c r="I8" s="39"/>
      <c r="J8" s="39"/>
      <c r="K8" s="39"/>
    </row>
    <row r="9" spans="1:11" ht="21">
      <c r="A9" s="45" t="s">
        <v>426</v>
      </c>
      <c r="B9" s="174"/>
      <c r="C9" s="39"/>
      <c r="D9" s="39"/>
      <c r="E9" s="39"/>
      <c r="F9" s="39"/>
      <c r="G9" s="39"/>
      <c r="H9" s="39"/>
      <c r="I9" s="39"/>
      <c r="J9" s="39"/>
      <c r="K9" s="39"/>
    </row>
    <row r="10" spans="1:11">
      <c r="A10" s="39"/>
      <c r="B10" s="198"/>
      <c r="C10" s="39"/>
      <c r="D10" s="39"/>
      <c r="E10" s="198"/>
      <c r="F10" s="39"/>
      <c r="G10" s="39"/>
      <c r="H10" s="39"/>
      <c r="I10" s="198"/>
      <c r="J10" s="39"/>
      <c r="K10" s="39"/>
    </row>
    <row r="11" spans="1:11">
      <c r="A11" s="39"/>
      <c r="B11" s="39"/>
      <c r="C11" s="39"/>
      <c r="D11" s="39"/>
      <c r="E11" s="39"/>
      <c r="F11" s="39"/>
      <c r="G11" s="39"/>
      <c r="H11" s="39"/>
      <c r="I11" s="39"/>
      <c r="J11" s="39"/>
      <c r="K11" s="39"/>
    </row>
    <row r="12" spans="1:11">
      <c r="A12" s="39"/>
      <c r="B12" s="39"/>
      <c r="C12" s="39"/>
      <c r="D12" s="39"/>
      <c r="E12" s="39"/>
      <c r="F12" s="39"/>
      <c r="G12" s="39"/>
      <c r="H12" s="39"/>
      <c r="I12" s="39"/>
      <c r="J12" s="39"/>
      <c r="K12" s="39"/>
    </row>
    <row r="13" spans="1:11">
      <c r="A13" s="39"/>
      <c r="B13" s="39"/>
      <c r="C13" s="39"/>
      <c r="D13" s="39"/>
      <c r="E13" s="39"/>
      <c r="F13" s="39"/>
      <c r="G13" s="39"/>
      <c r="H13" s="39"/>
      <c r="I13" s="39"/>
      <c r="J13" s="39"/>
      <c r="K13" s="39"/>
    </row>
    <row r="14" spans="1:11">
      <c r="A14" s="39"/>
      <c r="B14" s="39"/>
      <c r="C14" s="39"/>
      <c r="D14" s="39"/>
      <c r="E14" s="39"/>
      <c r="F14" s="39"/>
      <c r="G14" s="39"/>
      <c r="H14" s="39"/>
      <c r="I14" s="39"/>
      <c r="J14" s="39"/>
      <c r="K14" s="39"/>
    </row>
    <row r="15" spans="1:11">
      <c r="A15" s="39"/>
      <c r="B15" s="39"/>
      <c r="C15" s="39"/>
      <c r="D15" s="39"/>
      <c r="E15" s="39"/>
      <c r="F15" s="39"/>
      <c r="G15" s="39"/>
      <c r="H15" s="39"/>
      <c r="I15" s="39"/>
      <c r="J15" s="39"/>
      <c r="K15" s="39"/>
    </row>
    <row r="16" spans="1:11">
      <c r="A16" s="39"/>
      <c r="B16" s="39"/>
      <c r="C16" s="39"/>
      <c r="D16" s="39"/>
      <c r="E16" s="39"/>
      <c r="F16" s="39"/>
      <c r="G16" s="39"/>
      <c r="H16" s="39"/>
      <c r="I16" s="39"/>
      <c r="J16" s="39"/>
      <c r="K16" s="39"/>
    </row>
    <row r="17" spans="1:11">
      <c r="A17" s="39"/>
      <c r="B17" s="39"/>
      <c r="C17" s="39"/>
      <c r="D17" s="39"/>
      <c r="E17" s="39"/>
      <c r="F17" s="39"/>
      <c r="G17" s="39"/>
      <c r="H17" s="39"/>
      <c r="I17" s="39"/>
      <c r="J17" s="39"/>
      <c r="K17" s="39"/>
    </row>
    <row r="18" spans="1:11">
      <c r="A18" s="39"/>
      <c r="B18" s="39"/>
      <c r="C18" s="39"/>
      <c r="D18" s="39"/>
      <c r="E18" s="39"/>
      <c r="F18" s="39"/>
      <c r="G18" s="39"/>
      <c r="H18" s="39"/>
      <c r="I18" s="39"/>
      <c r="J18" s="39"/>
      <c r="K18" s="39"/>
    </row>
    <row r="19" spans="1:11">
      <c r="A19" s="39"/>
      <c r="B19" s="39"/>
      <c r="C19" s="39"/>
      <c r="D19" s="39"/>
      <c r="E19" s="39"/>
      <c r="F19" s="39"/>
      <c r="G19" s="39"/>
      <c r="H19" s="39"/>
      <c r="I19" s="39"/>
      <c r="J19" s="39"/>
      <c r="K19" s="39"/>
    </row>
    <row r="20" spans="1:11">
      <c r="A20" s="39"/>
      <c r="B20" s="39"/>
      <c r="C20" s="39"/>
      <c r="D20" s="39"/>
      <c r="E20" s="39"/>
      <c r="F20" s="39"/>
      <c r="G20" s="39"/>
      <c r="H20" s="39"/>
      <c r="I20" s="39"/>
      <c r="J20" s="39"/>
      <c r="K20" s="39"/>
    </row>
    <row r="21" spans="1:11">
      <c r="A21" s="39"/>
      <c r="B21" s="39"/>
      <c r="C21" s="39"/>
      <c r="D21" s="39"/>
      <c r="E21" s="39"/>
      <c r="F21" s="39"/>
      <c r="G21" s="39"/>
      <c r="H21" s="39"/>
      <c r="I21" s="39"/>
      <c r="J21" s="39"/>
      <c r="K21" s="39"/>
    </row>
    <row r="22" spans="1:11">
      <c r="A22" s="39"/>
      <c r="B22" s="39"/>
      <c r="C22" s="39"/>
      <c r="D22" s="39"/>
      <c r="E22" s="39"/>
      <c r="F22" s="39"/>
      <c r="G22" s="39"/>
      <c r="H22" s="39"/>
      <c r="I22" s="39"/>
      <c r="J22" s="39"/>
      <c r="K22" s="39"/>
    </row>
    <row r="23" spans="1:11">
      <c r="A23" s="39"/>
      <c r="B23" s="39"/>
      <c r="C23" s="39"/>
      <c r="D23" s="39"/>
      <c r="E23" s="39"/>
      <c r="F23" s="39"/>
      <c r="G23" s="39"/>
      <c r="H23" s="39"/>
      <c r="I23" s="39"/>
      <c r="J23" s="39"/>
      <c r="K23" s="39"/>
    </row>
    <row r="24" spans="1:11">
      <c r="A24" s="39"/>
      <c r="B24" s="39"/>
      <c r="C24" s="39"/>
      <c r="D24" s="39"/>
      <c r="E24" s="39"/>
      <c r="F24" s="39"/>
      <c r="G24" s="39"/>
      <c r="H24" s="39"/>
      <c r="I24" s="39"/>
      <c r="J24" s="39"/>
      <c r="K24" s="39"/>
    </row>
    <row r="25" spans="1:11">
      <c r="A25" s="39"/>
      <c r="B25" s="39"/>
      <c r="C25" s="39"/>
      <c r="D25" s="39"/>
      <c r="E25" s="39"/>
      <c r="F25" s="39"/>
      <c r="G25" s="39"/>
      <c r="H25" s="39"/>
      <c r="I25" s="39"/>
      <c r="J25" s="39"/>
      <c r="K25" s="39"/>
    </row>
    <row r="26" spans="1:11">
      <c r="A26" s="39"/>
      <c r="B26" s="39"/>
      <c r="C26" s="39"/>
      <c r="D26" s="39"/>
      <c r="E26" s="39"/>
      <c r="F26" s="39"/>
      <c r="G26" s="39"/>
      <c r="H26" s="39"/>
      <c r="I26" s="39"/>
      <c r="J26" s="39"/>
      <c r="K26" s="39"/>
    </row>
    <row r="27" spans="1:11">
      <c r="A27" s="39"/>
      <c r="B27" s="39"/>
      <c r="C27" s="39"/>
      <c r="D27" s="39"/>
      <c r="E27" s="39"/>
      <c r="F27" s="39"/>
      <c r="G27" s="39"/>
      <c r="H27" s="39"/>
      <c r="I27" s="39"/>
      <c r="J27" s="39"/>
      <c r="K27" s="39"/>
    </row>
    <row r="28" spans="1:11">
      <c r="A28" s="39"/>
      <c r="B28" s="39"/>
      <c r="C28" s="39"/>
      <c r="D28" s="39"/>
      <c r="E28" s="39"/>
      <c r="F28" s="39"/>
      <c r="G28" s="39"/>
      <c r="H28" s="39"/>
      <c r="I28" s="39"/>
      <c r="J28" s="39"/>
      <c r="K28" s="39"/>
    </row>
    <row r="29" spans="1:11">
      <c r="A29" s="39"/>
      <c r="B29" s="39"/>
      <c r="C29" s="39"/>
      <c r="D29" s="39"/>
      <c r="E29" s="39"/>
      <c r="F29" s="39"/>
      <c r="G29" s="39"/>
      <c r="H29" s="39"/>
      <c r="I29" s="39"/>
      <c r="J29" s="39"/>
      <c r="K29" s="39"/>
    </row>
    <row r="30" spans="1:11">
      <c r="A30" s="39"/>
      <c r="B30" s="39"/>
      <c r="C30" s="39"/>
      <c r="D30" s="39"/>
      <c r="E30" s="39"/>
      <c r="F30" s="39"/>
      <c r="G30" s="39"/>
      <c r="H30" s="39"/>
      <c r="I30" s="39"/>
      <c r="J30" s="39"/>
      <c r="K30" s="39"/>
    </row>
    <row r="31" spans="1:11">
      <c r="A31" s="39"/>
      <c r="B31" s="39"/>
      <c r="C31" s="39"/>
      <c r="D31" s="39"/>
      <c r="E31" s="39"/>
      <c r="F31" s="39"/>
      <c r="G31" s="39"/>
      <c r="H31" s="39"/>
      <c r="I31" s="39"/>
      <c r="J31" s="39"/>
      <c r="K31" s="39"/>
    </row>
    <row r="32" spans="1:11">
      <c r="A32" s="39"/>
      <c r="B32" s="39"/>
      <c r="C32" s="39"/>
      <c r="D32" s="39"/>
      <c r="E32" s="39"/>
      <c r="F32" s="39"/>
      <c r="G32" s="39"/>
      <c r="H32" s="39"/>
      <c r="I32" s="39"/>
      <c r="J32" s="39"/>
      <c r="K32" s="39"/>
    </row>
    <row r="33" spans="1:11">
      <c r="A33" s="39"/>
      <c r="B33" s="39"/>
      <c r="C33" s="39"/>
      <c r="D33" s="39"/>
      <c r="E33" s="39"/>
      <c r="F33" s="39"/>
      <c r="G33" s="39"/>
      <c r="H33" s="39"/>
      <c r="I33" s="39"/>
      <c r="J33" s="39"/>
      <c r="K33" s="39"/>
    </row>
    <row r="34" spans="1:11">
      <c r="A34" s="39"/>
      <c r="B34" s="39"/>
      <c r="C34" s="39"/>
      <c r="D34" s="39"/>
      <c r="E34" s="39"/>
      <c r="F34" s="39"/>
      <c r="G34" s="39"/>
      <c r="H34" s="39"/>
      <c r="I34" s="39"/>
      <c r="J34" s="39"/>
      <c r="K34" s="39"/>
    </row>
    <row r="35" spans="1:11">
      <c r="A35" s="39"/>
      <c r="B35" s="39"/>
      <c r="C35" s="39"/>
      <c r="D35" s="39"/>
      <c r="E35" s="39"/>
      <c r="F35" s="39"/>
      <c r="G35" s="39"/>
      <c r="H35" s="39"/>
      <c r="I35" s="39"/>
      <c r="J35" s="39"/>
      <c r="K35" s="39"/>
    </row>
    <row r="36" spans="1:11">
      <c r="A36" s="39"/>
      <c r="B36" s="39"/>
      <c r="C36" s="39"/>
      <c r="D36" s="39"/>
      <c r="E36" s="39"/>
      <c r="F36" s="39"/>
      <c r="G36" s="39"/>
      <c r="H36" s="39"/>
      <c r="I36" s="39"/>
      <c r="J36" s="39"/>
      <c r="K36" s="39"/>
    </row>
    <row r="37" spans="1:11">
      <c r="A37" s="39"/>
      <c r="B37" s="39"/>
      <c r="C37" s="39"/>
      <c r="D37" s="39"/>
      <c r="E37" s="39"/>
      <c r="F37" s="39"/>
      <c r="G37" s="39"/>
      <c r="H37" s="39"/>
      <c r="I37" s="39"/>
      <c r="J37" s="39"/>
      <c r="K37" s="39"/>
    </row>
    <row r="38" spans="1:11">
      <c r="A38" s="39"/>
      <c r="B38" s="39"/>
      <c r="C38" s="39"/>
      <c r="D38" s="39"/>
      <c r="E38" s="39"/>
      <c r="F38" s="39"/>
      <c r="G38" s="39"/>
      <c r="H38" s="39"/>
      <c r="I38" s="39"/>
      <c r="J38" s="39"/>
      <c r="K38" s="39"/>
    </row>
    <row r="39" spans="1:11">
      <c r="A39" s="39"/>
      <c r="B39" s="39"/>
      <c r="C39" s="39"/>
      <c r="D39" s="39"/>
      <c r="E39" s="39"/>
      <c r="F39" s="39"/>
      <c r="G39" s="39"/>
      <c r="H39" s="39"/>
      <c r="I39" s="39"/>
      <c r="J39" s="39"/>
      <c r="K39" s="39"/>
    </row>
    <row r="40" spans="1:11">
      <c r="A40" s="39"/>
      <c r="B40" s="39"/>
      <c r="C40" s="39"/>
      <c r="D40" s="39"/>
      <c r="E40" s="39"/>
      <c r="F40" s="39"/>
      <c r="G40" s="39"/>
      <c r="H40" s="39"/>
      <c r="I40" s="39"/>
      <c r="J40" s="39"/>
      <c r="K40" s="39"/>
    </row>
    <row r="41" spans="1:11">
      <c r="A41" s="39"/>
      <c r="B41" s="39"/>
      <c r="C41" s="39"/>
      <c r="D41" s="39"/>
      <c r="E41" s="39"/>
      <c r="F41" s="39"/>
      <c r="G41" s="39"/>
      <c r="H41" s="39"/>
      <c r="I41" s="39"/>
      <c r="J41" s="336" t="s">
        <v>427</v>
      </c>
      <c r="K41" s="39"/>
    </row>
    <row r="42" spans="1:11">
      <c r="A42" s="39"/>
      <c r="B42" s="39"/>
      <c r="C42" s="39"/>
      <c r="D42" s="39"/>
      <c r="E42" s="39"/>
      <c r="F42" s="39"/>
      <c r="G42" s="39"/>
      <c r="H42" s="39"/>
      <c r="I42" s="39"/>
      <c r="J42" s="39"/>
      <c r="K42" s="39"/>
    </row>
    <row r="43" spans="1:11">
      <c r="A43" s="39"/>
      <c r="B43" s="39"/>
      <c r="C43" s="39"/>
      <c r="D43" s="39"/>
      <c r="E43" s="39"/>
      <c r="F43" s="39"/>
      <c r="G43" s="39"/>
      <c r="H43" s="39"/>
      <c r="I43" s="39"/>
      <c r="J43" s="39"/>
      <c r="K43" s="39"/>
    </row>
    <row r="44" spans="1:11">
      <c r="A44" s="39"/>
      <c r="B44" s="39"/>
      <c r="C44" s="39"/>
      <c r="D44" s="39"/>
      <c r="E44" s="39"/>
      <c r="F44" s="39"/>
      <c r="G44" s="39"/>
      <c r="H44" s="39"/>
      <c r="I44" s="39"/>
      <c r="J44" s="39"/>
      <c r="K44" s="39"/>
    </row>
    <row r="45" spans="1:11">
      <c r="A45" s="39"/>
      <c r="B45" s="39"/>
      <c r="C45" s="39"/>
      <c r="D45" s="39"/>
      <c r="E45" s="39"/>
      <c r="F45" s="39"/>
      <c r="G45" s="39"/>
      <c r="H45" s="39"/>
      <c r="I45" s="39"/>
      <c r="J45" s="39"/>
      <c r="K45" s="39"/>
    </row>
    <row r="46" spans="1:11">
      <c r="A46" s="39"/>
      <c r="B46" s="39"/>
      <c r="C46" s="39"/>
      <c r="D46" s="39"/>
      <c r="E46" s="39"/>
      <c r="F46" s="39"/>
      <c r="G46" s="39"/>
      <c r="H46" s="39"/>
      <c r="I46" s="39"/>
      <c r="J46" s="39"/>
      <c r="K46" s="39"/>
    </row>
    <row r="47" spans="1:11">
      <c r="A47" s="39"/>
      <c r="B47" s="39"/>
      <c r="C47" s="39"/>
      <c r="D47" s="39"/>
      <c r="E47" s="39"/>
      <c r="F47" s="39"/>
      <c r="G47" s="39"/>
      <c r="H47" s="39"/>
      <c r="I47" s="39"/>
      <c r="J47" s="39"/>
      <c r="K47" s="39"/>
    </row>
    <row r="48" spans="1:11">
      <c r="A48" s="39"/>
      <c r="B48" s="39"/>
      <c r="C48" s="39"/>
      <c r="D48" s="39"/>
      <c r="E48" s="39"/>
      <c r="F48" s="39"/>
      <c r="G48" s="39"/>
      <c r="H48" s="39"/>
      <c r="I48" s="39"/>
      <c r="J48" s="39"/>
      <c r="K48" s="39"/>
    </row>
    <row r="49" spans="1:11">
      <c r="A49" s="39"/>
      <c r="B49" s="39"/>
      <c r="C49" s="39"/>
      <c r="D49" s="39"/>
      <c r="E49" s="39"/>
      <c r="F49" s="39"/>
      <c r="G49" s="39"/>
      <c r="H49" s="39"/>
      <c r="I49" s="39"/>
      <c r="J49" s="39"/>
      <c r="K49" s="39"/>
    </row>
    <row r="50" spans="1:11">
      <c r="A50" s="39"/>
      <c r="B50" s="39"/>
      <c r="C50" s="39"/>
      <c r="D50" s="39"/>
      <c r="E50" s="39"/>
      <c r="F50" s="39"/>
      <c r="G50" s="39"/>
      <c r="H50" s="39"/>
      <c r="I50" s="39"/>
      <c r="J50" s="39"/>
      <c r="K50" s="39"/>
    </row>
    <row r="51" spans="1:11">
      <c r="A51" s="39"/>
      <c r="B51" s="39"/>
      <c r="C51" s="39"/>
      <c r="D51" s="39"/>
      <c r="E51" s="39"/>
      <c r="F51" s="39"/>
      <c r="G51" s="39"/>
      <c r="H51" s="39"/>
      <c r="I51" s="39"/>
      <c r="J51" s="39"/>
      <c r="K51" s="39"/>
    </row>
    <row r="52" spans="1:11">
      <c r="A52" s="39"/>
      <c r="B52" s="39"/>
      <c r="C52" s="39"/>
      <c r="D52" s="39"/>
      <c r="E52" s="39"/>
      <c r="F52" s="39"/>
      <c r="G52" s="39"/>
      <c r="H52" s="39"/>
      <c r="I52" s="39"/>
      <c r="J52" s="39"/>
      <c r="K52" s="39"/>
    </row>
    <row r="53" spans="1:11">
      <c r="A53" s="39"/>
      <c r="B53" s="39"/>
      <c r="C53" s="39"/>
      <c r="D53" s="39"/>
      <c r="E53" s="39"/>
      <c r="F53" s="39"/>
      <c r="G53" s="39"/>
      <c r="H53" s="39"/>
      <c r="I53" s="39"/>
      <c r="J53" s="39"/>
      <c r="K53" s="39"/>
    </row>
    <row r="54" spans="1:11">
      <c r="A54" s="39"/>
      <c r="B54" s="39"/>
      <c r="C54" s="39"/>
      <c r="D54" s="39"/>
      <c r="E54" s="39"/>
      <c r="F54" s="39"/>
      <c r="G54" s="39"/>
      <c r="H54" s="39"/>
      <c r="I54" s="39"/>
      <c r="J54" s="39"/>
      <c r="K54" s="39"/>
    </row>
    <row r="55" spans="1:11">
      <c r="A55" s="39"/>
      <c r="B55" s="39"/>
      <c r="C55" s="39"/>
      <c r="D55" s="39"/>
      <c r="E55" s="39"/>
      <c r="F55" s="39"/>
      <c r="G55" s="39"/>
      <c r="H55" s="39"/>
      <c r="I55" s="39"/>
      <c r="J55" s="39"/>
      <c r="K55" s="39"/>
    </row>
    <row r="56" spans="1:11">
      <c r="A56" s="199"/>
      <c r="B56" s="39"/>
      <c r="C56" s="39"/>
      <c r="D56" s="39"/>
      <c r="E56" s="39"/>
      <c r="F56" s="39"/>
      <c r="G56" s="39"/>
      <c r="H56" s="39"/>
      <c r="I56" s="39"/>
      <c r="J56" s="39"/>
      <c r="K56" s="39"/>
    </row>
    <row r="57" spans="1:11">
      <c r="A57" s="39"/>
      <c r="B57" s="39"/>
      <c r="C57" s="39"/>
      <c r="D57" s="39"/>
      <c r="E57" s="39"/>
      <c r="F57" s="39"/>
      <c r="G57" s="39"/>
      <c r="H57" s="39"/>
      <c r="I57" s="39"/>
      <c r="J57" s="39"/>
      <c r="K57" s="39"/>
    </row>
  </sheetData>
  <phoneticPr fontId="2"/>
  <hyperlinks>
    <hyperlink ref="C4" r:id="rId1" xr:uid="{A63CDF02-591F-4EA4-8A9E-ED209E74C079}"/>
    <hyperlink ref="C5" r:id="rId2" xr:uid="{B3EC0E15-E387-45FB-A804-88B677B07A44}"/>
    <hyperlink ref="C6" r:id="rId3" xr:uid="{C3AFC615-37F4-4646-901D-07316701B37A}"/>
    <hyperlink ref="C7" r:id="rId4" xr:uid="{A9911176-9B67-46B3-8C4B-36242CDDD2F1}"/>
  </hyperlinks>
  <pageMargins left="0" right="0" top="0" bottom="0" header="0" footer="0"/>
  <pageSetup paperSize="9" orientation="portrait" r:id="rId5"/>
  <headerFooter>
    <oddHeader>&amp;C&amp;"Calibri"&amp;10&amp;K000000 PROTECTED 関係者外秘&amp;1#_x000D_</oddHeader>
  </headerFooter>
  <drawing r:id="rId6"/>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70C0FC-13E6-4226-80D7-4714CD22D602}">
  <dimension ref="A1:J56"/>
  <sheetViews>
    <sheetView view="pageBreakPreview" zoomScale="141" zoomScaleNormal="51" zoomScaleSheetLayoutView="120" workbookViewId="0">
      <selection activeCell="B6" sqref="B6"/>
    </sheetView>
  </sheetViews>
  <sheetFormatPr defaultRowHeight="13"/>
  <sheetData>
    <row r="1" spans="1:10" ht="33.75" customHeight="1">
      <c r="A1" s="203" t="s">
        <v>428</v>
      </c>
      <c r="B1" s="18"/>
      <c r="C1" s="18"/>
      <c r="D1" s="18"/>
      <c r="E1" s="18"/>
      <c r="F1" s="18"/>
      <c r="G1" s="18"/>
      <c r="H1" s="18"/>
      <c r="I1" s="18"/>
      <c r="J1" s="170" t="s">
        <v>429</v>
      </c>
    </row>
    <row r="2" spans="1:10" s="36" customFormat="1" ht="16.5" customHeight="1">
      <c r="A2" s="202"/>
      <c r="B2" s="202"/>
      <c r="C2" s="202"/>
      <c r="D2" s="39" t="s">
        <v>430</v>
      </c>
      <c r="E2" s="202"/>
      <c r="F2" s="202"/>
      <c r="G2" s="202"/>
      <c r="H2" s="202"/>
      <c r="I2" s="202"/>
      <c r="J2" s="202"/>
    </row>
    <row r="3" spans="1:10" s="36" customFormat="1" ht="16.5" customHeight="1">
      <c r="A3" s="41"/>
      <c r="B3" s="202"/>
      <c r="C3" s="202"/>
      <c r="D3" s="202"/>
      <c r="E3" s="202"/>
      <c r="F3" s="202"/>
      <c r="G3" s="202"/>
      <c r="H3" s="202"/>
      <c r="I3" s="202"/>
      <c r="J3" s="202"/>
    </row>
    <row r="4" spans="1:10" s="36" customFormat="1" ht="16.5">
      <c r="A4" s="202"/>
      <c r="B4" s="202"/>
      <c r="C4" s="202"/>
      <c r="D4" s="202"/>
      <c r="E4" s="202"/>
      <c r="F4" s="202"/>
      <c r="G4" s="202"/>
      <c r="H4" s="202"/>
      <c r="I4" s="202"/>
      <c r="J4" s="202"/>
    </row>
    <row r="5" spans="1:10">
      <c r="A5" s="18"/>
      <c r="B5" s="18"/>
      <c r="C5" s="18"/>
      <c r="D5" s="18"/>
      <c r="E5" s="18"/>
      <c r="F5" s="18"/>
      <c r="G5" s="18"/>
      <c r="H5" s="18"/>
      <c r="I5" s="18"/>
      <c r="J5" s="18"/>
    </row>
    <row r="6" spans="1:10">
      <c r="A6" s="18"/>
      <c r="B6" s="18"/>
      <c r="C6" s="18"/>
      <c r="D6" s="18"/>
      <c r="E6" s="18"/>
      <c r="F6" s="18"/>
      <c r="G6" s="18"/>
      <c r="H6" s="18"/>
      <c r="I6" s="18"/>
      <c r="J6" s="18"/>
    </row>
    <row r="7" spans="1:10">
      <c r="A7" s="18"/>
      <c r="B7" s="18"/>
      <c r="C7" s="18"/>
      <c r="D7" s="18"/>
      <c r="E7" s="18"/>
      <c r="F7" s="18"/>
      <c r="G7" s="18"/>
      <c r="H7" s="18"/>
      <c r="I7" s="18"/>
      <c r="J7" s="18"/>
    </row>
    <row r="8" spans="1:10">
      <c r="A8" s="18"/>
      <c r="B8" s="18"/>
      <c r="C8" s="18"/>
      <c r="D8" s="18"/>
      <c r="E8" s="18"/>
      <c r="F8" s="18"/>
      <c r="G8" s="18"/>
      <c r="H8" s="18"/>
      <c r="I8" s="18"/>
      <c r="J8" s="18"/>
    </row>
    <row r="9" spans="1:10">
      <c r="A9" s="18"/>
      <c r="B9" s="18"/>
      <c r="C9" s="18"/>
      <c r="D9" s="18"/>
      <c r="E9" s="18"/>
      <c r="F9" s="18"/>
      <c r="G9" s="18"/>
      <c r="H9" s="18"/>
      <c r="I9" s="18"/>
      <c r="J9" s="18"/>
    </row>
    <row r="10" spans="1:10">
      <c r="A10" s="18"/>
      <c r="B10" s="18"/>
      <c r="C10" s="18"/>
      <c r="D10" s="18"/>
      <c r="E10" s="18"/>
      <c r="F10" s="18"/>
      <c r="G10" s="18"/>
      <c r="H10" s="18"/>
      <c r="I10" s="18"/>
      <c r="J10" s="18"/>
    </row>
    <row r="11" spans="1:10">
      <c r="A11" s="18"/>
      <c r="B11" s="18"/>
      <c r="C11" s="18"/>
      <c r="D11" s="18"/>
      <c r="E11" s="18"/>
      <c r="F11" s="18"/>
      <c r="G11" s="18"/>
      <c r="H11" s="18"/>
      <c r="I11" s="18"/>
      <c r="J11" s="18"/>
    </row>
    <row r="12" spans="1:10">
      <c r="A12" s="18"/>
      <c r="B12" s="18"/>
      <c r="C12" s="18"/>
      <c r="D12" s="18"/>
      <c r="E12" s="18"/>
      <c r="F12" s="18"/>
      <c r="G12" s="18"/>
      <c r="H12" s="18"/>
      <c r="I12" s="18"/>
      <c r="J12" s="18"/>
    </row>
    <row r="13" spans="1:10">
      <c r="A13" s="18"/>
      <c r="B13" s="18"/>
      <c r="C13" s="18"/>
      <c r="D13" s="18"/>
      <c r="E13" s="18"/>
      <c r="F13" s="18"/>
      <c r="G13" s="18"/>
      <c r="H13" s="18"/>
      <c r="I13" s="18"/>
      <c r="J13" s="18"/>
    </row>
    <row r="14" spans="1:10">
      <c r="A14" s="18"/>
      <c r="B14" s="18"/>
      <c r="C14" s="18"/>
      <c r="D14" s="18"/>
      <c r="E14" s="18"/>
      <c r="F14" s="18"/>
      <c r="G14" s="18"/>
      <c r="H14" s="18"/>
      <c r="I14" s="18"/>
      <c r="J14" s="18"/>
    </row>
    <row r="15" spans="1:10">
      <c r="A15" s="18"/>
      <c r="B15" s="18"/>
      <c r="C15" s="18"/>
      <c r="D15" s="18"/>
      <c r="E15" s="18"/>
      <c r="F15" s="18"/>
      <c r="G15" s="18"/>
      <c r="H15" s="18"/>
      <c r="I15" s="18"/>
      <c r="J15" s="18"/>
    </row>
    <row r="16" spans="1:10">
      <c r="A16" s="18"/>
      <c r="B16" s="18"/>
      <c r="C16" s="18"/>
      <c r="D16" s="18"/>
      <c r="E16" s="18"/>
      <c r="F16" s="18"/>
      <c r="G16" s="18"/>
      <c r="H16" s="18"/>
      <c r="I16" s="18"/>
      <c r="J16" s="18"/>
    </row>
    <row r="17" spans="1:10">
      <c r="A17" s="18"/>
      <c r="B17" s="18"/>
      <c r="C17" s="18"/>
      <c r="D17" s="18"/>
      <c r="E17" s="18"/>
      <c r="F17" s="18"/>
      <c r="G17" s="18"/>
      <c r="H17" s="18"/>
      <c r="I17" s="18"/>
      <c r="J17" s="18"/>
    </row>
    <row r="18" spans="1:10">
      <c r="A18" s="18"/>
      <c r="B18" s="18"/>
      <c r="C18" s="18"/>
      <c r="D18" s="18"/>
      <c r="E18" s="18"/>
      <c r="F18" s="18"/>
      <c r="G18" s="18"/>
      <c r="H18" s="18"/>
      <c r="I18" s="18"/>
      <c r="J18" s="18"/>
    </row>
    <row r="19" spans="1:10">
      <c r="A19" s="18"/>
      <c r="B19" s="18"/>
      <c r="C19" s="18"/>
      <c r="D19" s="18"/>
      <c r="E19" s="18"/>
      <c r="F19" s="18"/>
      <c r="G19" s="18"/>
      <c r="H19" s="18"/>
      <c r="I19" s="18"/>
      <c r="J19" s="18"/>
    </row>
    <row r="20" spans="1:10">
      <c r="A20" s="18"/>
      <c r="B20" s="18"/>
      <c r="C20" s="18"/>
      <c r="D20" s="18"/>
      <c r="E20" s="18"/>
      <c r="F20" s="18"/>
      <c r="G20" s="18"/>
      <c r="H20" s="18"/>
      <c r="I20" s="18"/>
      <c r="J20" s="18"/>
    </row>
    <row r="21" spans="1:10">
      <c r="A21" s="18"/>
      <c r="B21" s="18"/>
      <c r="C21" s="18"/>
      <c r="D21" s="18"/>
      <c r="E21" s="18"/>
      <c r="F21" s="18"/>
      <c r="G21" s="18"/>
      <c r="H21" s="18"/>
      <c r="I21" s="18"/>
      <c r="J21" s="18"/>
    </row>
    <row r="22" spans="1:10">
      <c r="A22" s="18"/>
      <c r="B22" s="18"/>
      <c r="C22" s="18"/>
      <c r="D22" s="18"/>
      <c r="E22" s="18"/>
      <c r="F22" s="18"/>
      <c r="G22" s="18"/>
      <c r="H22" s="18"/>
      <c r="I22" s="18"/>
      <c r="J22" s="18"/>
    </row>
    <row r="23" spans="1:10">
      <c r="A23" s="18"/>
      <c r="B23" s="18"/>
      <c r="C23" s="18"/>
      <c r="D23" s="18"/>
      <c r="E23" s="18"/>
      <c r="F23" s="18"/>
      <c r="G23" s="18"/>
      <c r="H23" s="18"/>
      <c r="I23" s="18"/>
      <c r="J23" s="18"/>
    </row>
    <row r="24" spans="1:10">
      <c r="A24" s="18"/>
      <c r="B24" s="18"/>
      <c r="C24" s="18"/>
      <c r="D24" s="18"/>
      <c r="E24" s="18"/>
      <c r="F24" s="18"/>
      <c r="G24" s="18"/>
      <c r="H24" s="18"/>
      <c r="I24" s="18"/>
      <c r="J24" s="18"/>
    </row>
    <row r="25" spans="1:10">
      <c r="A25" s="18"/>
      <c r="B25" s="18"/>
      <c r="C25" s="18"/>
      <c r="D25" s="18"/>
      <c r="E25" s="18"/>
      <c r="F25" s="18"/>
      <c r="G25" s="18"/>
      <c r="H25" s="18"/>
      <c r="I25" s="18"/>
      <c r="J25" s="18"/>
    </row>
    <row r="26" spans="1:10">
      <c r="A26" s="18"/>
      <c r="B26" s="18"/>
      <c r="C26" s="18"/>
      <c r="D26" s="18"/>
      <c r="E26" s="18"/>
      <c r="F26" s="18"/>
      <c r="G26" s="18"/>
      <c r="H26" s="18"/>
      <c r="I26" s="18"/>
      <c r="J26" s="18"/>
    </row>
    <row r="27" spans="1:10">
      <c r="A27" s="18"/>
      <c r="B27" s="18"/>
      <c r="C27" s="18"/>
      <c r="D27" s="18"/>
      <c r="E27" s="18"/>
      <c r="F27" s="18"/>
      <c r="G27" s="18"/>
      <c r="H27" s="18"/>
      <c r="I27" s="18"/>
      <c r="J27" s="18"/>
    </row>
    <row r="28" spans="1:10">
      <c r="A28" s="18"/>
      <c r="B28" s="18"/>
      <c r="C28" s="18"/>
      <c r="D28" s="18"/>
      <c r="E28" s="18"/>
      <c r="F28" s="18"/>
      <c r="G28" s="18"/>
      <c r="H28" s="18"/>
      <c r="I28" s="18"/>
      <c r="J28" s="18"/>
    </row>
    <row r="29" spans="1:10">
      <c r="A29" s="18"/>
      <c r="B29" s="18"/>
      <c r="C29" s="18"/>
      <c r="D29" s="18"/>
      <c r="E29" s="18"/>
      <c r="F29" s="18"/>
      <c r="G29" s="18"/>
      <c r="H29" s="18"/>
      <c r="I29" s="18"/>
      <c r="J29" s="18"/>
    </row>
    <row r="30" spans="1:10" ht="21">
      <c r="A30" s="232" t="s">
        <v>431</v>
      </c>
      <c r="B30" s="18"/>
      <c r="C30" s="18"/>
      <c r="D30" s="18"/>
      <c r="E30" s="18"/>
      <c r="F30" s="18"/>
      <c r="G30" s="18"/>
      <c r="H30" s="18"/>
      <c r="I30" s="18"/>
      <c r="J30" s="18"/>
    </row>
    <row r="31" spans="1:10" ht="17">
      <c r="A31" s="201" t="s">
        <v>432</v>
      </c>
      <c r="B31" s="18"/>
      <c r="C31" s="18"/>
      <c r="D31" s="18"/>
      <c r="E31" s="18"/>
      <c r="F31" s="18"/>
      <c r="G31" s="18"/>
      <c r="H31" s="18"/>
      <c r="I31" s="18"/>
      <c r="J31" s="18"/>
    </row>
    <row r="32" spans="1:10" ht="17">
      <c r="A32" s="201" t="s">
        <v>433</v>
      </c>
      <c r="B32" s="18"/>
      <c r="C32" s="18"/>
      <c r="D32" s="18"/>
      <c r="E32" s="18"/>
      <c r="F32" s="18"/>
      <c r="G32" s="18"/>
      <c r="H32" s="18"/>
      <c r="I32" s="18"/>
      <c r="J32" s="18"/>
    </row>
    <row r="33" spans="1:10">
      <c r="A33" s="18"/>
      <c r="B33" s="18"/>
      <c r="C33" s="18"/>
      <c r="D33" s="18"/>
      <c r="E33" s="18"/>
      <c r="F33" s="18"/>
      <c r="G33" s="18"/>
      <c r="H33" s="18"/>
      <c r="I33" s="18"/>
      <c r="J33" s="18"/>
    </row>
    <row r="34" spans="1:10">
      <c r="A34" s="18"/>
      <c r="B34" s="18"/>
      <c r="C34" s="18"/>
      <c r="D34" s="18"/>
      <c r="E34" s="18"/>
      <c r="F34" s="18"/>
      <c r="G34" s="18"/>
      <c r="H34" s="18"/>
      <c r="I34" s="18"/>
      <c r="J34" s="18"/>
    </row>
    <row r="35" spans="1:10">
      <c r="A35" s="18"/>
      <c r="B35" s="18"/>
      <c r="C35" s="18"/>
      <c r="D35" s="18"/>
      <c r="E35" s="18"/>
      <c r="F35" s="18"/>
      <c r="G35" s="18"/>
      <c r="H35" s="18"/>
      <c r="I35" s="18"/>
      <c r="J35" s="18"/>
    </row>
    <row r="36" spans="1:10">
      <c r="A36" s="18"/>
      <c r="B36" s="18"/>
      <c r="C36" s="18"/>
      <c r="D36" s="18"/>
      <c r="E36" s="18"/>
      <c r="F36" s="18"/>
      <c r="G36" s="18"/>
      <c r="H36" s="18"/>
      <c r="I36" s="18"/>
      <c r="J36" s="18"/>
    </row>
    <row r="37" spans="1:10">
      <c r="A37" s="18"/>
      <c r="B37" s="18"/>
      <c r="C37" s="18"/>
      <c r="D37" s="18"/>
      <c r="E37" s="18"/>
      <c r="F37" s="18"/>
      <c r="G37" s="18"/>
      <c r="H37" s="18"/>
      <c r="I37" s="18"/>
      <c r="J37" s="18"/>
    </row>
    <row r="38" spans="1:10">
      <c r="A38" s="18"/>
      <c r="B38" s="18"/>
      <c r="C38" s="18"/>
      <c r="D38" s="18"/>
      <c r="E38" s="18"/>
      <c r="F38" s="18"/>
      <c r="G38" s="18"/>
      <c r="H38" s="18"/>
      <c r="I38" s="18"/>
      <c r="J38" s="18"/>
    </row>
    <row r="39" spans="1:10">
      <c r="A39" s="18"/>
      <c r="B39" s="18"/>
      <c r="C39" s="18"/>
      <c r="D39" s="18"/>
      <c r="E39" s="18"/>
      <c r="F39" s="18"/>
      <c r="G39" s="18"/>
      <c r="H39" s="18"/>
      <c r="I39" s="18"/>
      <c r="J39" s="18"/>
    </row>
    <row r="40" spans="1:10">
      <c r="A40" s="18"/>
      <c r="B40" s="18"/>
      <c r="C40" s="18"/>
      <c r="D40" s="18"/>
      <c r="E40" s="18"/>
      <c r="F40" s="18"/>
      <c r="G40" s="18"/>
      <c r="H40" s="18"/>
      <c r="I40" s="18"/>
      <c r="J40" s="18"/>
    </row>
    <row r="41" spans="1:10">
      <c r="A41" s="18"/>
      <c r="B41" s="18"/>
      <c r="C41" s="18"/>
      <c r="D41" s="18"/>
      <c r="E41" s="18"/>
      <c r="F41" s="18"/>
      <c r="G41" s="18"/>
      <c r="H41" s="18"/>
      <c r="I41" s="18"/>
      <c r="J41" s="18"/>
    </row>
    <row r="42" spans="1:10">
      <c r="A42" s="18"/>
      <c r="B42" s="18"/>
      <c r="C42" s="18"/>
      <c r="D42" s="18"/>
      <c r="E42" s="18"/>
      <c r="F42" s="18"/>
      <c r="G42" s="18"/>
      <c r="H42" s="18"/>
      <c r="I42" s="18"/>
      <c r="J42" s="18"/>
    </row>
    <row r="43" spans="1:10">
      <c r="A43" s="18"/>
      <c r="B43" s="18"/>
      <c r="C43" s="18"/>
      <c r="D43" s="18"/>
      <c r="E43" s="18"/>
      <c r="F43" s="18"/>
      <c r="G43" s="18"/>
      <c r="H43" s="18"/>
      <c r="I43" s="18"/>
      <c r="J43" s="18"/>
    </row>
    <row r="44" spans="1:10">
      <c r="A44" s="18"/>
      <c r="B44" s="18"/>
      <c r="C44" s="18"/>
      <c r="D44" s="18"/>
      <c r="E44" s="18"/>
      <c r="F44" s="18"/>
      <c r="G44" s="18"/>
      <c r="H44" s="18"/>
      <c r="I44" s="18"/>
      <c r="J44" s="18"/>
    </row>
    <row r="45" spans="1:10">
      <c r="A45" s="18"/>
      <c r="B45" s="18"/>
      <c r="C45" s="18"/>
      <c r="D45" s="18"/>
      <c r="E45" s="18"/>
      <c r="F45" s="18"/>
      <c r="G45" s="18"/>
      <c r="H45" s="18"/>
      <c r="I45" s="18"/>
      <c r="J45" s="18"/>
    </row>
    <row r="46" spans="1:10">
      <c r="A46" s="18"/>
      <c r="B46" s="18"/>
      <c r="C46" s="18"/>
      <c r="D46" s="18"/>
      <c r="E46" s="18"/>
      <c r="F46" s="18"/>
      <c r="G46" s="18"/>
      <c r="H46" s="18"/>
      <c r="I46" s="18"/>
      <c r="J46" s="18"/>
    </row>
    <row r="47" spans="1:10">
      <c r="A47" s="18"/>
      <c r="B47" s="18"/>
      <c r="C47" s="18"/>
      <c r="D47" s="18"/>
      <c r="E47" s="18"/>
      <c r="F47" s="18"/>
      <c r="G47" s="18"/>
      <c r="H47" s="18"/>
      <c r="I47" s="18"/>
      <c r="J47" s="18"/>
    </row>
    <row r="48" spans="1:10">
      <c r="A48" s="18"/>
      <c r="B48" s="18"/>
      <c r="C48" s="18"/>
      <c r="D48" s="18"/>
      <c r="E48" s="18"/>
      <c r="F48" s="18"/>
      <c r="G48" s="18"/>
      <c r="H48" s="18"/>
      <c r="I48" s="18"/>
      <c r="J48" s="18"/>
    </row>
    <row r="49" spans="1:10">
      <c r="A49" s="18"/>
      <c r="B49" s="18"/>
      <c r="C49" s="18"/>
      <c r="D49" s="18"/>
      <c r="E49" s="18"/>
      <c r="F49" s="18"/>
      <c r="G49" s="18"/>
      <c r="H49" s="18"/>
      <c r="I49" s="18"/>
      <c r="J49" s="18"/>
    </row>
    <row r="50" spans="1:10">
      <c r="A50" s="18"/>
      <c r="B50" s="18"/>
      <c r="C50" s="18"/>
      <c r="D50" s="18"/>
      <c r="E50" s="18"/>
      <c r="F50" s="18"/>
      <c r="G50" s="18"/>
      <c r="H50" s="18"/>
      <c r="I50" s="18"/>
      <c r="J50" s="18"/>
    </row>
    <row r="51" spans="1:10">
      <c r="A51" s="18"/>
      <c r="B51" s="18"/>
      <c r="C51" s="18"/>
      <c r="D51" s="18"/>
      <c r="E51" s="18"/>
      <c r="F51" s="18"/>
      <c r="G51" s="18"/>
      <c r="H51" s="18"/>
      <c r="I51" s="18"/>
      <c r="J51" s="18"/>
    </row>
    <row r="52" spans="1:10">
      <c r="A52" s="18"/>
      <c r="B52" s="18"/>
      <c r="C52" s="18"/>
      <c r="D52" s="18"/>
      <c r="E52" s="18"/>
      <c r="F52" s="18"/>
      <c r="G52" s="18"/>
      <c r="H52" s="18"/>
      <c r="I52" s="18"/>
      <c r="J52" s="18"/>
    </row>
    <row r="53" spans="1:10">
      <c r="A53" s="18"/>
      <c r="B53" s="18"/>
      <c r="C53" s="18"/>
      <c r="D53" s="18"/>
      <c r="E53" s="18"/>
      <c r="F53" s="18"/>
      <c r="G53" s="18"/>
      <c r="H53" s="18"/>
      <c r="I53" s="18"/>
      <c r="J53" s="18"/>
    </row>
    <row r="54" spans="1:10">
      <c r="A54" s="18"/>
      <c r="B54" s="18"/>
      <c r="C54" s="18"/>
      <c r="D54" s="18"/>
      <c r="E54" s="18"/>
      <c r="F54" s="18"/>
      <c r="G54" s="18"/>
      <c r="H54" s="18"/>
      <c r="I54" s="18"/>
      <c r="J54" s="18"/>
    </row>
    <row r="55" spans="1:10">
      <c r="A55" s="18"/>
      <c r="B55" s="18"/>
      <c r="C55" s="18"/>
      <c r="D55" s="18"/>
      <c r="E55" s="18"/>
      <c r="F55" s="18"/>
      <c r="G55" s="18"/>
      <c r="H55" s="18"/>
      <c r="I55" s="18"/>
      <c r="J55" s="18"/>
    </row>
    <row r="56" spans="1:10">
      <c r="A56" s="18"/>
      <c r="B56" s="18"/>
      <c r="C56" s="18"/>
      <c r="D56" s="18"/>
      <c r="E56" s="18"/>
      <c r="F56" s="18"/>
      <c r="G56" s="18"/>
      <c r="H56" s="18"/>
      <c r="I56" s="18"/>
      <c r="J56" s="18"/>
    </row>
  </sheetData>
  <phoneticPr fontId="2"/>
  <pageMargins left="0.25" right="0.25"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4F0E3A-D473-489E-9C03-75D084150D17}">
  <dimension ref="A1:J62"/>
  <sheetViews>
    <sheetView view="pageBreakPreview" zoomScale="53" zoomScaleNormal="51" zoomScaleSheetLayoutView="145" workbookViewId="0">
      <selection activeCell="AR43" sqref="AR43"/>
    </sheetView>
  </sheetViews>
  <sheetFormatPr defaultRowHeight="13"/>
  <cols>
    <col min="1" max="1" width="10.26953125" customWidth="1"/>
    <col min="10" max="10" width="18.26953125" customWidth="1"/>
    <col min="13" max="13" width="8.7265625" customWidth="1"/>
  </cols>
  <sheetData>
    <row r="1" spans="1:10" ht="33.75" customHeight="1">
      <c r="A1" s="203" t="s">
        <v>434</v>
      </c>
      <c r="B1" s="18"/>
      <c r="C1" s="18"/>
      <c r="D1" s="18"/>
      <c r="E1" s="18"/>
      <c r="F1" s="18"/>
      <c r="G1" s="18"/>
      <c r="H1" s="18"/>
      <c r="I1" s="18"/>
      <c r="J1" s="170" t="s">
        <v>46</v>
      </c>
    </row>
    <row r="2" spans="1:10" s="36" customFormat="1" ht="16.5" customHeight="1">
      <c r="A2" s="205" t="s">
        <v>435</v>
      </c>
      <c r="B2" s="206"/>
      <c r="C2" s="206"/>
      <c r="D2" s="206"/>
      <c r="E2" s="206"/>
      <c r="F2" s="206"/>
      <c r="G2" s="206"/>
      <c r="H2" s="206"/>
      <c r="I2" s="206"/>
      <c r="J2" s="206"/>
    </row>
    <row r="3" spans="1:10" s="36" customFormat="1" ht="16.5" customHeight="1">
      <c r="A3" s="205" t="s">
        <v>436</v>
      </c>
      <c r="B3" s="206"/>
      <c r="C3" s="206"/>
      <c r="D3" s="206"/>
      <c r="E3" s="206"/>
      <c r="F3" s="206"/>
      <c r="G3" s="206"/>
      <c r="H3" s="206"/>
      <c r="I3" s="206"/>
      <c r="J3" s="206"/>
    </row>
    <row r="4" spans="1:10" s="36" customFormat="1" ht="16.5" customHeight="1">
      <c r="A4" s="205" t="s">
        <v>437</v>
      </c>
      <c r="B4" s="206"/>
      <c r="C4" s="206"/>
      <c r="D4" s="206"/>
      <c r="E4" s="206"/>
      <c r="F4" s="206"/>
      <c r="G4" s="206"/>
      <c r="H4" s="206"/>
      <c r="I4" s="206"/>
      <c r="J4" s="206"/>
    </row>
    <row r="5" spans="1:10" s="36" customFormat="1" ht="16.5" customHeight="1">
      <c r="A5" s="205" t="s">
        <v>438</v>
      </c>
      <c r="B5" s="206"/>
      <c r="C5" s="206"/>
      <c r="D5" s="206"/>
      <c r="E5" s="206"/>
      <c r="F5" s="206"/>
      <c r="G5" s="206"/>
      <c r="H5" s="206"/>
      <c r="I5" s="206"/>
      <c r="J5" s="206"/>
    </row>
    <row r="6" spans="1:10" s="36" customFormat="1" ht="16.5" customHeight="1">
      <c r="A6" s="205"/>
      <c r="B6" s="206"/>
      <c r="C6" s="206"/>
      <c r="D6" s="206"/>
      <c r="E6" s="206"/>
      <c r="F6" s="206"/>
      <c r="G6" s="206"/>
      <c r="H6" s="206"/>
      <c r="I6" s="206"/>
      <c r="J6" s="206"/>
    </row>
    <row r="7" spans="1:10" s="36" customFormat="1" ht="16.5" customHeight="1">
      <c r="A7" s="206" t="s">
        <v>439</v>
      </c>
      <c r="B7" s="206"/>
      <c r="C7" s="206"/>
      <c r="D7" s="206"/>
      <c r="E7" s="206"/>
      <c r="F7" s="206"/>
      <c r="G7" s="206"/>
      <c r="H7" s="206"/>
      <c r="I7" s="206"/>
      <c r="J7" s="206"/>
    </row>
    <row r="8" spans="1:10" s="36" customFormat="1" ht="16.5" customHeight="1">
      <c r="A8" s="205" t="s">
        <v>440</v>
      </c>
      <c r="B8" s="206"/>
      <c r="C8" s="206"/>
      <c r="D8" s="206"/>
      <c r="E8" s="206"/>
      <c r="F8" s="206"/>
      <c r="G8" s="206"/>
      <c r="H8" s="206"/>
      <c r="I8" s="206"/>
      <c r="J8" s="206"/>
    </row>
    <row r="9" spans="1:10" s="36" customFormat="1" ht="16.5" customHeight="1">
      <c r="A9" s="205" t="s">
        <v>441</v>
      </c>
      <c r="B9" s="206"/>
      <c r="C9" s="206"/>
      <c r="D9" s="206"/>
      <c r="E9" s="206"/>
      <c r="F9" s="206"/>
      <c r="G9" s="206"/>
      <c r="H9" s="206"/>
      <c r="I9" s="206"/>
      <c r="J9" s="206"/>
    </row>
    <row r="10" spans="1:10" s="36" customFormat="1" ht="18">
      <c r="A10" s="206" t="s">
        <v>442</v>
      </c>
      <c r="B10" s="206"/>
      <c r="C10" s="206"/>
      <c r="D10" s="206"/>
      <c r="E10" s="206"/>
      <c r="F10" s="206"/>
      <c r="G10" s="206"/>
      <c r="H10" s="206"/>
      <c r="I10" s="206"/>
      <c r="J10" s="206"/>
    </row>
    <row r="11" spans="1:10" ht="16">
      <c r="A11" s="206" t="s">
        <v>443</v>
      </c>
      <c r="B11" s="206"/>
      <c r="C11" s="206"/>
      <c r="D11" s="206"/>
      <c r="E11" s="206"/>
      <c r="F11" s="206"/>
      <c r="G11" s="206"/>
      <c r="H11" s="206"/>
      <c r="I11" s="206"/>
      <c r="J11" s="206"/>
    </row>
    <row r="12" spans="1:10" ht="16">
      <c r="A12" s="206" t="s">
        <v>444</v>
      </c>
      <c r="B12" s="206"/>
      <c r="C12" s="206"/>
      <c r="D12" s="206"/>
      <c r="E12" s="206"/>
      <c r="F12" s="206"/>
      <c r="G12" s="206"/>
      <c r="H12" s="206"/>
      <c r="I12" s="206"/>
      <c r="J12" s="206"/>
    </row>
    <row r="13" spans="1:10" ht="16">
      <c r="A13" s="206"/>
      <c r="B13" s="206"/>
      <c r="C13" s="206"/>
      <c r="D13" s="206"/>
      <c r="E13" s="206"/>
      <c r="F13" s="206"/>
      <c r="G13" s="206"/>
      <c r="H13" s="206"/>
      <c r="I13" s="206"/>
      <c r="J13" s="206"/>
    </row>
    <row r="14" spans="1:10" ht="16">
      <c r="A14" s="206" t="s">
        <v>445</v>
      </c>
      <c r="B14" s="206"/>
      <c r="C14" s="206"/>
      <c r="D14" s="206"/>
      <c r="E14" s="206"/>
      <c r="F14" s="206"/>
      <c r="G14" s="206"/>
      <c r="H14" s="206"/>
      <c r="I14" s="206"/>
      <c r="J14" s="206"/>
    </row>
    <row r="15" spans="1:10" ht="16">
      <c r="A15" s="206" t="s">
        <v>446</v>
      </c>
      <c r="B15" s="206"/>
      <c r="C15" s="206"/>
      <c r="D15" s="206"/>
      <c r="E15" s="206"/>
      <c r="F15" s="206"/>
      <c r="G15" s="206"/>
      <c r="H15" s="206"/>
      <c r="I15" s="206"/>
      <c r="J15" s="206"/>
    </row>
    <row r="16" spans="1:10" ht="16">
      <c r="A16" s="206"/>
      <c r="B16" s="206" t="s">
        <v>447</v>
      </c>
      <c r="C16" s="206"/>
      <c r="D16" s="206"/>
      <c r="E16" s="206"/>
      <c r="F16" s="206"/>
      <c r="G16" s="206"/>
      <c r="H16" s="206"/>
      <c r="I16" s="206"/>
      <c r="J16" s="206"/>
    </row>
    <row r="17" spans="1:10" ht="16">
      <c r="A17" s="206" t="s">
        <v>448</v>
      </c>
      <c r="B17" s="206"/>
      <c r="C17" s="206"/>
      <c r="D17" s="206"/>
      <c r="E17" s="206"/>
      <c r="F17" s="206"/>
      <c r="G17" s="206"/>
      <c r="H17" s="206"/>
      <c r="I17" s="206"/>
      <c r="J17" s="206"/>
    </row>
    <row r="18" spans="1:10" ht="16">
      <c r="A18" s="206" t="s">
        <v>449</v>
      </c>
      <c r="B18" s="206"/>
      <c r="C18" s="206"/>
      <c r="D18" s="206"/>
      <c r="E18" s="206"/>
      <c r="F18" s="206"/>
      <c r="G18" s="206"/>
      <c r="H18" s="206"/>
      <c r="I18" s="206"/>
      <c r="J18" s="206"/>
    </row>
    <row r="19" spans="1:10" ht="16">
      <c r="A19" s="206" t="s">
        <v>450</v>
      </c>
      <c r="B19" s="206"/>
      <c r="C19" s="206"/>
      <c r="D19" s="206"/>
      <c r="E19" s="206"/>
      <c r="F19" s="206"/>
      <c r="G19" s="206"/>
      <c r="H19" s="206"/>
      <c r="I19" s="206"/>
      <c r="J19" s="206"/>
    </row>
    <row r="20" spans="1:10" ht="16">
      <c r="A20" s="206" t="s">
        <v>451</v>
      </c>
      <c r="B20" s="206"/>
      <c r="C20" s="206"/>
      <c r="D20" s="206"/>
      <c r="E20" s="206"/>
      <c r="F20" s="206"/>
      <c r="G20" s="206"/>
      <c r="H20" s="206"/>
      <c r="I20" s="206"/>
      <c r="J20" s="206"/>
    </row>
    <row r="21" spans="1:10" ht="16">
      <c r="A21" s="206" t="s">
        <v>452</v>
      </c>
      <c r="B21" s="206"/>
      <c r="C21" s="206"/>
      <c r="D21" s="206"/>
      <c r="E21" s="206"/>
      <c r="F21" s="206"/>
      <c r="G21" s="206"/>
      <c r="H21" s="206"/>
      <c r="I21" s="206"/>
      <c r="J21" s="206"/>
    </row>
    <row r="22" spans="1:10" ht="16">
      <c r="A22" s="206" t="s">
        <v>453</v>
      </c>
      <c r="B22" s="206"/>
      <c r="C22" s="206"/>
      <c r="D22" s="206"/>
      <c r="E22" s="206"/>
      <c r="F22" s="206"/>
      <c r="G22" s="206"/>
      <c r="H22" s="206"/>
      <c r="I22" s="206"/>
      <c r="J22" s="206"/>
    </row>
    <row r="23" spans="1:10" ht="16">
      <c r="A23" s="206" t="s">
        <v>454</v>
      </c>
      <c r="B23" s="206"/>
      <c r="C23" s="206"/>
      <c r="D23" s="206"/>
      <c r="E23" s="206"/>
      <c r="F23" s="206"/>
      <c r="G23" s="206"/>
      <c r="H23" s="206"/>
      <c r="I23" s="206"/>
      <c r="J23" s="206"/>
    </row>
    <row r="24" spans="1:10" ht="16">
      <c r="A24" s="206"/>
      <c r="B24" s="206" t="s">
        <v>455</v>
      </c>
      <c r="C24" s="206"/>
      <c r="D24" s="206"/>
      <c r="E24" s="206"/>
      <c r="F24" s="206"/>
      <c r="G24" s="206"/>
      <c r="H24" s="206"/>
      <c r="I24" s="206"/>
      <c r="J24" s="206"/>
    </row>
    <row r="25" spans="1:10" ht="16">
      <c r="A25" s="206" t="s">
        <v>456</v>
      </c>
      <c r="B25" s="206" t="s">
        <v>457</v>
      </c>
      <c r="C25" s="206"/>
      <c r="D25" s="206"/>
      <c r="E25" s="206"/>
      <c r="F25" s="206"/>
      <c r="G25" s="206"/>
      <c r="H25" s="206"/>
      <c r="I25" s="206"/>
      <c r="J25" s="206"/>
    </row>
    <row r="26" spans="1:10" ht="16">
      <c r="A26" s="206" t="s">
        <v>458</v>
      </c>
      <c r="B26" s="206"/>
      <c r="C26" s="206"/>
      <c r="D26" s="206"/>
      <c r="E26" s="206"/>
      <c r="F26" s="206"/>
      <c r="G26" s="206"/>
      <c r="H26" s="206"/>
      <c r="I26" s="206"/>
      <c r="J26" s="206"/>
    </row>
    <row r="27" spans="1:10" ht="16">
      <c r="A27" s="206" t="s">
        <v>459</v>
      </c>
      <c r="B27" s="206"/>
      <c r="C27" s="206"/>
      <c r="D27" s="206"/>
      <c r="E27" s="206"/>
      <c r="F27" s="206"/>
      <c r="G27" s="206"/>
      <c r="H27" s="206"/>
      <c r="I27" s="206"/>
      <c r="J27" s="206"/>
    </row>
    <row r="28" spans="1:10" ht="16">
      <c r="A28" s="206" t="s">
        <v>460</v>
      </c>
      <c r="B28" s="206"/>
      <c r="C28" s="206"/>
      <c r="D28" s="206"/>
      <c r="E28" s="206"/>
      <c r="F28" s="206"/>
      <c r="G28" s="206"/>
      <c r="H28" s="206"/>
      <c r="I28" s="206"/>
      <c r="J28" s="206"/>
    </row>
    <row r="29" spans="1:10" ht="16">
      <c r="A29" s="206" t="s">
        <v>461</v>
      </c>
      <c r="B29" s="206"/>
      <c r="C29" s="206"/>
      <c r="D29" s="206"/>
      <c r="E29" s="206"/>
      <c r="F29" s="206"/>
      <c r="G29" s="206"/>
      <c r="H29" s="206"/>
      <c r="I29" s="206"/>
      <c r="J29" s="206"/>
    </row>
    <row r="30" spans="1:10" ht="16">
      <c r="A30" s="206"/>
      <c r="B30" s="206"/>
      <c r="C30" s="206"/>
      <c r="D30" s="206"/>
      <c r="E30" s="206"/>
      <c r="F30" s="206"/>
      <c r="G30" s="206"/>
      <c r="H30" s="206"/>
      <c r="I30" s="206"/>
      <c r="J30" s="206"/>
    </row>
    <row r="31" spans="1:10" ht="16">
      <c r="B31" s="206"/>
      <c r="C31" s="206"/>
      <c r="D31" s="206"/>
      <c r="E31" s="206"/>
      <c r="F31" s="206"/>
      <c r="G31" s="206"/>
      <c r="H31" s="206"/>
      <c r="I31" s="206"/>
      <c r="J31" s="206"/>
    </row>
    <row r="32" spans="1:10" ht="16">
      <c r="A32" s="206" t="s">
        <v>462</v>
      </c>
      <c r="B32" s="206"/>
      <c r="C32" s="206"/>
      <c r="D32" s="206"/>
      <c r="E32" s="206"/>
      <c r="F32" s="206"/>
      <c r="G32" s="206"/>
      <c r="H32" s="206"/>
      <c r="I32" s="206"/>
      <c r="J32" s="206"/>
    </row>
    <row r="33" spans="1:10" ht="16">
      <c r="A33" s="206" t="s">
        <v>463</v>
      </c>
      <c r="B33" s="206"/>
      <c r="C33" s="206"/>
      <c r="D33" s="206"/>
      <c r="E33" s="206"/>
      <c r="F33" s="206"/>
      <c r="G33" s="206"/>
      <c r="H33" s="206"/>
      <c r="I33" s="206"/>
      <c r="J33" s="206"/>
    </row>
    <row r="34" spans="1:10" ht="16">
      <c r="A34" s="206" t="s">
        <v>464</v>
      </c>
      <c r="B34" s="206"/>
      <c r="C34" s="206"/>
      <c r="D34" s="206"/>
      <c r="E34" s="206"/>
      <c r="F34" s="206"/>
      <c r="G34" s="206"/>
      <c r="H34" s="206"/>
      <c r="I34" s="206"/>
      <c r="J34" s="206"/>
    </row>
    <row r="35" spans="1:10" ht="16">
      <c r="A35" s="206" t="s">
        <v>465</v>
      </c>
      <c r="B35" s="206"/>
      <c r="C35" s="206"/>
      <c r="D35" s="206"/>
      <c r="E35" s="206"/>
      <c r="F35" s="206"/>
      <c r="G35" s="206"/>
      <c r="H35" s="206"/>
      <c r="I35" s="206"/>
      <c r="J35" s="206"/>
    </row>
    <row r="36" spans="1:10" ht="16">
      <c r="B36" s="206"/>
      <c r="C36" s="206"/>
      <c r="D36" s="206"/>
      <c r="E36" s="206"/>
      <c r="F36" s="206"/>
      <c r="G36" s="206"/>
      <c r="H36" s="206"/>
      <c r="I36" s="206"/>
      <c r="J36" s="206"/>
    </row>
    <row r="37" spans="1:10" ht="16">
      <c r="A37" s="206"/>
      <c r="B37" s="206"/>
      <c r="C37" s="206"/>
      <c r="D37" s="206"/>
      <c r="E37" s="206"/>
      <c r="F37" s="206"/>
      <c r="G37" s="206"/>
      <c r="H37" s="206"/>
      <c r="I37" s="206"/>
      <c r="J37" s="206"/>
    </row>
    <row r="38" spans="1:10" ht="12.75" customHeight="1">
      <c r="A38" s="251" t="s">
        <v>466</v>
      </c>
      <c r="B38" s="209"/>
      <c r="C38" s="209"/>
      <c r="D38" s="209"/>
      <c r="E38" s="206"/>
      <c r="F38" s="206"/>
      <c r="G38" s="206"/>
      <c r="H38" s="206"/>
      <c r="I38" s="206"/>
      <c r="J38" s="206"/>
    </row>
    <row r="39" spans="1:10" ht="12.75" customHeight="1">
      <c r="A39" s="252" t="s">
        <v>467</v>
      </c>
      <c r="B39" s="206"/>
      <c r="C39" s="206"/>
      <c r="D39" s="206"/>
      <c r="E39" s="206"/>
      <c r="F39" s="206"/>
      <c r="G39" s="206"/>
      <c r="H39" s="206"/>
      <c r="I39" s="206"/>
      <c r="J39" s="206"/>
    </row>
    <row r="40" spans="1:10" ht="12.75" customHeight="1">
      <c r="A40" s="252" t="s">
        <v>468</v>
      </c>
      <c r="B40" s="206"/>
      <c r="C40" s="206"/>
      <c r="D40" s="206"/>
      <c r="E40" s="206"/>
      <c r="F40" s="206"/>
      <c r="G40" s="206"/>
      <c r="H40" s="206"/>
      <c r="I40" s="206"/>
      <c r="J40" s="206"/>
    </row>
    <row r="41" spans="1:10" ht="12.75" customHeight="1">
      <c r="A41" s="252" t="s">
        <v>469</v>
      </c>
      <c r="B41" s="206"/>
      <c r="C41" s="206"/>
      <c r="D41" s="206"/>
      <c r="E41" s="206"/>
      <c r="F41" s="206"/>
      <c r="G41" s="206"/>
      <c r="H41" s="206"/>
      <c r="I41" s="206"/>
      <c r="J41" s="206"/>
    </row>
    <row r="42" spans="1:10" ht="12.75" customHeight="1">
      <c r="A42" s="252" t="s">
        <v>470</v>
      </c>
      <c r="B42" s="206"/>
      <c r="C42" s="206"/>
      <c r="D42" s="206"/>
      <c r="E42" s="206"/>
      <c r="F42" s="206"/>
      <c r="G42" s="206"/>
      <c r="H42" s="206"/>
      <c r="I42" s="206"/>
      <c r="J42" s="206"/>
    </row>
    <row r="43" spans="1:10" ht="12.75" customHeight="1">
      <c r="A43" s="252"/>
      <c r="B43" s="206"/>
      <c r="C43" s="206"/>
      <c r="D43" s="206"/>
      <c r="E43" s="206"/>
      <c r="F43" s="206"/>
      <c r="G43" s="206"/>
      <c r="H43" s="206"/>
      <c r="I43" s="206"/>
      <c r="J43" s="206"/>
    </row>
    <row r="44" spans="1:10" ht="12.65" customHeight="1">
      <c r="A44" s="251" t="s">
        <v>471</v>
      </c>
      <c r="B44" s="206"/>
      <c r="C44" s="206"/>
      <c r="D44" s="206"/>
      <c r="E44" s="206"/>
      <c r="F44" s="206"/>
      <c r="G44" s="206"/>
      <c r="H44" s="206"/>
      <c r="I44" s="206"/>
      <c r="J44" s="206"/>
    </row>
    <row r="45" spans="1:10" ht="12.75" customHeight="1">
      <c r="A45" s="252" t="s">
        <v>472</v>
      </c>
      <c r="B45" s="206"/>
      <c r="C45" s="206"/>
      <c r="D45" s="206"/>
      <c r="E45" s="206"/>
      <c r="F45" s="206"/>
      <c r="G45" s="206"/>
      <c r="H45" s="206"/>
      <c r="I45" s="206"/>
      <c r="J45" s="206"/>
    </row>
    <row r="46" spans="1:10" ht="12.75" customHeight="1">
      <c r="A46" s="252" t="s">
        <v>473</v>
      </c>
      <c r="B46" s="206"/>
      <c r="C46" s="206"/>
      <c r="D46" s="206"/>
      <c r="E46" s="206"/>
      <c r="F46" s="206"/>
      <c r="G46" s="206"/>
      <c r="H46" s="206"/>
      <c r="I46" s="206"/>
      <c r="J46" s="206"/>
    </row>
    <row r="47" spans="1:10" ht="12.75" customHeight="1">
      <c r="A47" s="252" t="s">
        <v>474</v>
      </c>
      <c r="B47" s="206"/>
      <c r="C47" s="206"/>
      <c r="D47" s="206"/>
      <c r="E47" s="206"/>
      <c r="F47" s="206"/>
      <c r="G47" s="206"/>
      <c r="H47" s="206"/>
      <c r="I47" s="206"/>
      <c r="J47" s="206"/>
    </row>
    <row r="48" spans="1:10" ht="12.75" customHeight="1">
      <c r="A48" s="252" t="s">
        <v>475</v>
      </c>
      <c r="B48" s="206"/>
      <c r="C48" s="206"/>
      <c r="D48" s="206"/>
      <c r="E48" s="206"/>
      <c r="F48" s="206"/>
      <c r="G48" s="206"/>
      <c r="H48" s="206"/>
      <c r="I48" s="206"/>
      <c r="J48" s="206"/>
    </row>
    <row r="49" spans="1:10" ht="12.75" customHeight="1">
      <c r="B49" s="206"/>
      <c r="C49" s="206"/>
      <c r="D49" s="206"/>
      <c r="E49" s="206"/>
      <c r="F49" s="206"/>
      <c r="G49" s="206"/>
      <c r="H49" s="206"/>
      <c r="I49" s="206"/>
      <c r="J49" s="206"/>
    </row>
    <row r="50" spans="1:10" ht="16">
      <c r="A50" s="206"/>
      <c r="B50" s="206"/>
      <c r="C50" s="206"/>
      <c r="D50" s="206"/>
      <c r="E50" s="206"/>
      <c r="F50" s="206"/>
      <c r="G50" s="206"/>
      <c r="H50" s="206"/>
      <c r="I50" s="206"/>
      <c r="J50" s="206"/>
    </row>
    <row r="51" spans="1:10" ht="16">
      <c r="A51" s="206"/>
      <c r="B51" s="206"/>
      <c r="C51" s="206"/>
      <c r="D51" s="206"/>
      <c r="E51" s="206"/>
      <c r="F51" s="206"/>
      <c r="G51" s="206"/>
      <c r="H51" s="206"/>
      <c r="I51" s="206"/>
      <c r="J51" s="206"/>
    </row>
    <row r="52" spans="1:10" ht="16">
      <c r="A52" s="206"/>
      <c r="B52" s="206"/>
      <c r="C52" s="206"/>
      <c r="D52" s="206"/>
      <c r="E52" s="206"/>
      <c r="F52" s="206"/>
      <c r="G52" s="206"/>
      <c r="H52" s="206"/>
      <c r="I52" s="206"/>
      <c r="J52" s="206"/>
    </row>
    <row r="53" spans="1:10" ht="16">
      <c r="A53" s="206"/>
      <c r="B53" s="206"/>
      <c r="C53" s="206"/>
      <c r="D53" s="206"/>
      <c r="E53" s="206"/>
      <c r="F53" s="206"/>
      <c r="G53" s="206"/>
      <c r="H53" s="206"/>
      <c r="I53" s="206"/>
      <c r="J53" s="206"/>
    </row>
    <row r="54" spans="1:10" ht="16">
      <c r="A54" s="206"/>
      <c r="B54" s="206"/>
      <c r="C54" s="206"/>
      <c r="D54" s="206"/>
      <c r="E54" s="206"/>
      <c r="F54" s="206"/>
      <c r="G54" s="206"/>
      <c r="H54" s="206"/>
      <c r="I54" s="206"/>
      <c r="J54" s="206"/>
    </row>
    <row r="55" spans="1:10" ht="16">
      <c r="A55" s="206"/>
      <c r="B55" s="206"/>
      <c r="C55" s="206"/>
      <c r="D55" s="206"/>
      <c r="E55" s="206"/>
      <c r="F55" s="206"/>
      <c r="G55" s="206"/>
      <c r="H55" s="206"/>
      <c r="I55" s="206"/>
      <c r="J55" s="206"/>
    </row>
    <row r="56" spans="1:10" ht="16">
      <c r="A56" s="206"/>
      <c r="B56" s="206"/>
      <c r="C56" s="206"/>
      <c r="D56" s="206"/>
      <c r="E56" s="206"/>
      <c r="F56" s="206"/>
      <c r="G56" s="206"/>
      <c r="H56" s="206"/>
      <c r="I56" s="206"/>
      <c r="J56" s="206"/>
    </row>
    <row r="57" spans="1:10" ht="16">
      <c r="A57" s="206"/>
      <c r="B57" s="206"/>
      <c r="C57" s="206"/>
      <c r="D57" s="206"/>
      <c r="E57" s="206"/>
      <c r="F57" s="206"/>
      <c r="G57" s="206"/>
      <c r="H57" s="206"/>
      <c r="I57" s="206"/>
      <c r="J57" s="206"/>
    </row>
    <row r="58" spans="1:10" ht="16">
      <c r="A58" s="206"/>
      <c r="B58" s="206"/>
      <c r="C58" s="206"/>
      <c r="D58" s="206"/>
      <c r="E58" s="206"/>
      <c r="F58" s="206"/>
      <c r="G58" s="206"/>
      <c r="H58" s="206"/>
      <c r="I58" s="206"/>
      <c r="J58" s="206"/>
    </row>
    <row r="59" spans="1:10" ht="16">
      <c r="A59" s="206"/>
      <c r="B59" s="206"/>
      <c r="C59" s="206"/>
      <c r="D59" s="206"/>
      <c r="E59" s="206"/>
      <c r="F59" s="206"/>
      <c r="G59" s="206"/>
      <c r="H59" s="206"/>
      <c r="I59" s="206"/>
      <c r="J59" s="206"/>
    </row>
    <row r="60" spans="1:10">
      <c r="A60" s="18"/>
      <c r="B60" s="18"/>
      <c r="C60" s="18"/>
      <c r="D60" s="18"/>
      <c r="E60" s="18"/>
      <c r="F60" s="18"/>
      <c r="G60" s="18"/>
      <c r="H60" s="18"/>
      <c r="I60" s="18"/>
      <c r="J60" s="18"/>
    </row>
    <row r="61" spans="1:10">
      <c r="A61" s="18"/>
      <c r="B61" s="18"/>
      <c r="C61" s="18"/>
      <c r="D61" s="18"/>
      <c r="E61" s="18"/>
      <c r="F61" s="18"/>
      <c r="G61" s="18"/>
      <c r="H61" s="18"/>
      <c r="I61" s="18"/>
      <c r="J61" s="18"/>
    </row>
    <row r="62" spans="1:10">
      <c r="A62" s="18"/>
      <c r="B62" s="18"/>
      <c r="C62" s="18"/>
      <c r="D62" s="18"/>
      <c r="E62" s="18"/>
      <c r="F62" s="18"/>
      <c r="G62" s="18"/>
      <c r="H62" s="18"/>
      <c r="I62" s="18"/>
      <c r="J62" s="18"/>
    </row>
  </sheetData>
  <phoneticPr fontId="2"/>
  <pageMargins left="0.25" right="0.25"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8F048-D5E6-44D0-B903-E4B776EFEE4F}">
  <dimension ref="A1:J63"/>
  <sheetViews>
    <sheetView view="pageBreakPreview" zoomScale="108" zoomScaleNormal="51" zoomScaleSheetLayoutView="100" workbookViewId="0">
      <selection activeCell="N10" sqref="N10"/>
    </sheetView>
  </sheetViews>
  <sheetFormatPr defaultRowHeight="13"/>
  <cols>
    <col min="1" max="1" width="10.26953125" customWidth="1"/>
  </cols>
  <sheetData>
    <row r="1" spans="1:10" ht="33.75" customHeight="1">
      <c r="A1" s="203" t="s">
        <v>476</v>
      </c>
      <c r="B1" s="18"/>
      <c r="C1" s="18"/>
      <c r="D1" s="18"/>
      <c r="E1" s="18"/>
      <c r="F1" s="18"/>
      <c r="G1" s="18"/>
      <c r="H1" s="18"/>
      <c r="I1" s="18"/>
      <c r="J1" s="170" t="s">
        <v>477</v>
      </c>
    </row>
    <row r="2" spans="1:10" s="36" customFormat="1" ht="16.5" customHeight="1">
      <c r="A2" s="205"/>
      <c r="B2" s="206"/>
      <c r="C2" s="206"/>
      <c r="D2" s="206"/>
      <c r="E2" s="206"/>
      <c r="F2" s="206"/>
      <c r="G2" s="206"/>
      <c r="H2" s="206"/>
      <c r="I2" s="206"/>
      <c r="J2" s="206"/>
    </row>
    <row r="3" spans="1:10" s="36" customFormat="1" ht="26.25" customHeight="1">
      <c r="A3" s="216" t="s">
        <v>478</v>
      </c>
      <c r="B3" s="206"/>
      <c r="C3" s="206"/>
      <c r="D3" s="206"/>
      <c r="E3" s="206"/>
      <c r="F3" s="206"/>
      <c r="G3" s="206"/>
      <c r="H3" s="206"/>
      <c r="I3" s="206"/>
      <c r="J3" s="206"/>
    </row>
    <row r="4" spans="1:10" s="36" customFormat="1" ht="16.5" customHeight="1">
      <c r="A4" s="215" t="s">
        <v>479</v>
      </c>
      <c r="B4" s="206"/>
      <c r="C4" s="206"/>
      <c r="D4" s="206"/>
      <c r="E4" s="206"/>
      <c r="F4" s="206"/>
      <c r="G4" s="206"/>
      <c r="H4" s="206"/>
      <c r="I4" s="206"/>
      <c r="J4" s="206"/>
    </row>
    <row r="5" spans="1:10" s="36" customFormat="1" ht="16.5" customHeight="1">
      <c r="A5" s="215" t="s">
        <v>480</v>
      </c>
      <c r="B5" s="206"/>
      <c r="C5" s="206"/>
      <c r="D5" s="206"/>
      <c r="E5" s="206"/>
      <c r="F5" s="206"/>
      <c r="G5" s="206"/>
      <c r="H5" s="206"/>
      <c r="I5" s="206"/>
      <c r="J5" s="206"/>
    </row>
    <row r="6" spans="1:10" s="36" customFormat="1" ht="16.5" customHeight="1">
      <c r="A6" s="215" t="s">
        <v>481</v>
      </c>
      <c r="B6" s="206"/>
      <c r="C6" s="206"/>
      <c r="D6" s="206"/>
      <c r="E6" s="206"/>
      <c r="F6" s="206"/>
      <c r="G6" s="206"/>
      <c r="H6" s="206"/>
      <c r="I6" s="206"/>
      <c r="J6" s="206"/>
    </row>
    <row r="7" spans="1:10" s="36" customFormat="1" ht="16.5" customHeight="1">
      <c r="A7" s="39" t="s">
        <v>482</v>
      </c>
      <c r="B7" s="206"/>
      <c r="C7" s="206"/>
      <c r="D7" s="206"/>
      <c r="E7" s="206"/>
      <c r="F7" s="206"/>
      <c r="G7" s="206"/>
      <c r="H7" s="206"/>
      <c r="I7" s="206"/>
      <c r="J7" s="206"/>
    </row>
    <row r="8" spans="1:10" s="36" customFormat="1" ht="16.5" customHeight="1">
      <c r="A8" s="215" t="s">
        <v>483</v>
      </c>
      <c r="B8" s="206"/>
      <c r="C8" s="206"/>
      <c r="D8" s="206"/>
      <c r="E8" s="206"/>
      <c r="F8" s="206"/>
      <c r="G8" s="206"/>
      <c r="H8" s="206"/>
      <c r="I8" s="206"/>
      <c r="J8" s="206"/>
    </row>
    <row r="9" spans="1:10" s="36" customFormat="1" ht="18">
      <c r="A9" s="215" t="s">
        <v>484</v>
      </c>
      <c r="B9" s="206"/>
      <c r="C9" s="206"/>
      <c r="D9" s="206"/>
      <c r="E9" s="206"/>
      <c r="F9" s="206"/>
      <c r="G9" s="206"/>
      <c r="H9" s="206"/>
      <c r="I9" s="206"/>
      <c r="J9" s="206"/>
    </row>
    <row r="10" spans="1:10" ht="16">
      <c r="A10" s="39" t="s">
        <v>485</v>
      </c>
      <c r="B10" s="206"/>
      <c r="C10" s="206"/>
      <c r="D10" s="206"/>
      <c r="E10" s="206"/>
      <c r="F10" s="206"/>
      <c r="G10" s="206"/>
      <c r="H10" s="206"/>
      <c r="I10" s="206"/>
      <c r="J10" s="206"/>
    </row>
    <row r="11" spans="1:10" ht="16">
      <c r="A11" s="39" t="s">
        <v>486</v>
      </c>
      <c r="B11" s="206"/>
      <c r="C11" s="206"/>
      <c r="D11" s="206"/>
      <c r="E11" s="206"/>
      <c r="F11" s="206"/>
      <c r="G11" s="206"/>
      <c r="H11" s="206"/>
      <c r="I11" s="206"/>
      <c r="J11" s="206"/>
    </row>
    <row r="12" spans="1:10" ht="16">
      <c r="A12" s="39" t="s">
        <v>487</v>
      </c>
      <c r="B12" s="206"/>
      <c r="C12" s="206"/>
      <c r="D12" s="206"/>
      <c r="E12" s="206"/>
      <c r="F12" s="206"/>
      <c r="G12" s="206"/>
      <c r="H12" s="206"/>
      <c r="I12" s="206"/>
      <c r="J12" s="206"/>
    </row>
    <row r="13" spans="1:10" ht="16">
      <c r="A13" s="39" t="s">
        <v>488</v>
      </c>
      <c r="B13" s="206"/>
      <c r="C13" s="206"/>
      <c r="D13" s="206"/>
      <c r="E13" s="206"/>
      <c r="F13" s="206"/>
      <c r="G13" s="206"/>
      <c r="H13" s="206"/>
      <c r="I13" s="206"/>
      <c r="J13" s="206"/>
    </row>
    <row r="14" spans="1:10" ht="16">
      <c r="A14" s="39" t="s">
        <v>489</v>
      </c>
      <c r="B14" s="206"/>
      <c r="C14" s="206"/>
      <c r="D14" s="206"/>
      <c r="E14" s="206"/>
      <c r="F14" s="206"/>
      <c r="G14" s="206"/>
      <c r="H14" s="206"/>
      <c r="I14" s="206"/>
      <c r="J14" s="206"/>
    </row>
    <row r="15" spans="1:10" ht="16">
      <c r="A15" s="39" t="s">
        <v>490</v>
      </c>
      <c r="B15" s="206"/>
      <c r="C15" s="206"/>
      <c r="D15" s="206"/>
      <c r="E15" s="206"/>
      <c r="F15" s="206"/>
      <c r="G15" s="206"/>
      <c r="H15" s="206"/>
      <c r="I15" s="206"/>
      <c r="J15" s="206"/>
    </row>
    <row r="16" spans="1:10" ht="16">
      <c r="A16" s="39" t="s">
        <v>491</v>
      </c>
      <c r="B16" s="206"/>
      <c r="C16" s="206"/>
      <c r="D16" s="206"/>
      <c r="E16" s="206"/>
      <c r="F16" s="206"/>
      <c r="G16" s="206"/>
      <c r="H16" s="206"/>
      <c r="I16" s="206"/>
      <c r="J16" s="206"/>
    </row>
    <row r="17" spans="1:10" ht="16">
      <c r="A17" s="215"/>
      <c r="B17" s="206"/>
      <c r="C17" s="206"/>
      <c r="D17" s="206"/>
      <c r="E17" s="206"/>
      <c r="F17" s="206"/>
      <c r="G17" s="206"/>
      <c r="H17" s="206"/>
      <c r="I17" s="206"/>
      <c r="J17" s="206"/>
    </row>
    <row r="18" spans="1:10" ht="26">
      <c r="A18" s="217" t="s">
        <v>492</v>
      </c>
      <c r="B18" s="206"/>
      <c r="C18" s="206"/>
      <c r="D18" s="206"/>
      <c r="E18" s="206"/>
      <c r="F18" s="206"/>
      <c r="G18" s="206"/>
      <c r="H18" s="206"/>
      <c r="I18" s="206"/>
      <c r="J18" s="206"/>
    </row>
    <row r="19" spans="1:10" ht="16">
      <c r="A19" s="206"/>
      <c r="B19" s="206"/>
      <c r="C19" s="206"/>
      <c r="D19" s="206"/>
      <c r="E19" s="206"/>
      <c r="F19" s="206"/>
      <c r="G19" s="206"/>
      <c r="H19" s="206"/>
      <c r="I19" s="206"/>
      <c r="J19" s="206"/>
    </row>
    <row r="20" spans="1:10" ht="16">
      <c r="A20" s="206"/>
      <c r="B20" s="206"/>
      <c r="C20" s="206"/>
      <c r="D20" s="206"/>
      <c r="E20" s="206"/>
      <c r="F20" s="206"/>
      <c r="G20" s="206"/>
      <c r="H20" s="206"/>
      <c r="I20" s="206"/>
      <c r="J20" s="206"/>
    </row>
    <row r="21" spans="1:10" ht="16">
      <c r="A21" s="206"/>
      <c r="B21" s="206"/>
      <c r="C21" s="206" t="s">
        <v>493</v>
      </c>
      <c r="D21" s="206"/>
      <c r="E21" s="206"/>
      <c r="F21" s="206"/>
      <c r="G21" s="206"/>
      <c r="H21" s="206"/>
      <c r="I21" s="206"/>
      <c r="J21" s="206"/>
    </row>
    <row r="22" spans="1:10" ht="16">
      <c r="A22" s="206"/>
      <c r="B22" s="206"/>
      <c r="C22" s="259" t="s">
        <v>494</v>
      </c>
      <c r="D22" s="206"/>
      <c r="E22" s="206"/>
      <c r="F22" s="206"/>
      <c r="G22" s="206"/>
      <c r="H22" s="206"/>
      <c r="I22" s="206"/>
      <c r="J22" s="206"/>
    </row>
    <row r="23" spans="1:10" ht="16">
      <c r="A23" s="206"/>
      <c r="B23" s="206"/>
      <c r="C23" s="206"/>
      <c r="D23" s="206"/>
      <c r="E23" s="206"/>
      <c r="F23" s="206"/>
      <c r="G23" s="206"/>
      <c r="H23" s="206"/>
      <c r="I23" s="206"/>
      <c r="J23" s="206"/>
    </row>
    <row r="24" spans="1:10" ht="16">
      <c r="A24" s="206"/>
      <c r="B24" s="206"/>
      <c r="C24" s="206"/>
      <c r="D24" s="206"/>
      <c r="E24" s="206"/>
      <c r="F24" s="206"/>
      <c r="G24" s="206"/>
      <c r="H24" s="206"/>
      <c r="I24" s="206"/>
      <c r="J24" s="206"/>
    </row>
    <row r="25" spans="1:10" ht="23.5">
      <c r="A25" s="216" t="s">
        <v>495</v>
      </c>
      <c r="B25" s="206"/>
      <c r="C25" s="206"/>
      <c r="D25" s="206"/>
      <c r="E25" s="206"/>
      <c r="F25" s="206"/>
      <c r="G25" s="206"/>
      <c r="H25" s="206"/>
      <c r="I25" s="206"/>
      <c r="J25" s="206"/>
    </row>
    <row r="26" spans="1:10" ht="16">
      <c r="A26" s="206"/>
      <c r="B26" s="206"/>
      <c r="C26" s="206"/>
      <c r="D26" s="206"/>
      <c r="E26" s="206"/>
      <c r="F26" s="206"/>
      <c r="G26" s="206"/>
      <c r="H26" s="206"/>
      <c r="I26" s="206"/>
      <c r="J26" s="206"/>
    </row>
    <row r="27" spans="1:10" ht="26">
      <c r="A27" s="217" t="s">
        <v>496</v>
      </c>
      <c r="B27" s="206"/>
      <c r="C27" s="206"/>
      <c r="D27" s="206"/>
      <c r="E27" s="206"/>
      <c r="F27" s="206"/>
      <c r="G27" s="206"/>
      <c r="H27" s="206"/>
      <c r="I27" s="206"/>
      <c r="J27" s="206"/>
    </row>
    <row r="28" spans="1:10" ht="26">
      <c r="A28" s="222" t="s">
        <v>497</v>
      </c>
      <c r="B28" s="206"/>
      <c r="C28" s="206"/>
      <c r="D28" s="206"/>
      <c r="E28" s="206"/>
      <c r="F28" s="206"/>
      <c r="G28" s="206"/>
      <c r="H28" s="206"/>
      <c r="I28" s="206"/>
      <c r="J28" s="206"/>
    </row>
    <row r="29" spans="1:10" ht="16">
      <c r="A29" s="206"/>
      <c r="B29" s="206"/>
      <c r="C29" s="206"/>
      <c r="D29" s="206"/>
      <c r="E29" s="206"/>
      <c r="F29" s="206"/>
      <c r="G29" s="206"/>
      <c r="H29" s="206"/>
      <c r="I29" s="206"/>
      <c r="J29" s="206"/>
    </row>
    <row r="30" spans="1:10" ht="16">
      <c r="A30" s="206"/>
      <c r="B30" s="206"/>
      <c r="C30" s="206"/>
      <c r="D30" s="206"/>
      <c r="E30" s="206"/>
      <c r="F30" s="206"/>
      <c r="G30" s="206"/>
      <c r="H30" s="206"/>
      <c r="I30" s="206"/>
      <c r="J30" s="206"/>
    </row>
    <row r="31" spans="1:10" ht="16">
      <c r="A31" s="206"/>
      <c r="B31" s="206"/>
      <c r="C31" s="206"/>
      <c r="D31" s="206"/>
      <c r="E31" s="206"/>
      <c r="F31" s="206"/>
      <c r="G31" s="206"/>
      <c r="H31" s="206"/>
      <c r="I31" s="206"/>
      <c r="J31" s="206"/>
    </row>
    <row r="32" spans="1:10" ht="16">
      <c r="A32" s="206"/>
      <c r="B32" s="206"/>
      <c r="C32" s="206"/>
      <c r="D32" s="206"/>
      <c r="E32" s="206"/>
      <c r="F32" s="206"/>
      <c r="G32" s="206"/>
      <c r="H32" s="206"/>
      <c r="I32" s="206"/>
      <c r="J32" s="206"/>
    </row>
    <row r="33" spans="1:10" ht="16">
      <c r="A33" s="39"/>
      <c r="B33" s="206"/>
      <c r="C33" s="206"/>
      <c r="D33" s="206"/>
      <c r="E33" s="206"/>
      <c r="F33" s="206"/>
      <c r="G33" s="206"/>
      <c r="H33" s="206"/>
      <c r="I33" s="206"/>
      <c r="J33" s="206"/>
    </row>
    <row r="34" spans="1:10" ht="16">
      <c r="B34" s="206"/>
      <c r="C34" s="206"/>
      <c r="D34" s="206"/>
      <c r="E34" s="206"/>
      <c r="F34" s="206"/>
      <c r="G34" s="206"/>
      <c r="H34" s="206"/>
      <c r="I34" s="206"/>
      <c r="J34" s="206"/>
    </row>
    <row r="35" spans="1:10" ht="16">
      <c r="A35" s="215" t="s">
        <v>498</v>
      </c>
      <c r="B35" s="206"/>
      <c r="C35" s="206"/>
      <c r="D35" s="206"/>
      <c r="E35" s="206"/>
      <c r="F35" s="206"/>
      <c r="G35" s="206"/>
      <c r="H35" s="206"/>
      <c r="I35" s="206"/>
      <c r="J35" s="206"/>
    </row>
    <row r="36" spans="1:10" ht="16">
      <c r="A36" s="215" t="s">
        <v>499</v>
      </c>
      <c r="B36" s="206"/>
      <c r="C36" s="206"/>
      <c r="D36" s="206"/>
      <c r="E36" s="206"/>
      <c r="F36" s="206"/>
      <c r="G36" s="206"/>
      <c r="H36" s="206"/>
      <c r="I36" s="206"/>
      <c r="J36" s="206"/>
    </row>
    <row r="37" spans="1:10" ht="16">
      <c r="A37" s="215" t="s">
        <v>500</v>
      </c>
      <c r="B37" s="206"/>
      <c r="C37" s="206"/>
      <c r="D37" s="206"/>
      <c r="E37" s="206"/>
      <c r="F37" s="206"/>
      <c r="G37" s="206"/>
      <c r="H37" s="206"/>
      <c r="I37" s="206"/>
      <c r="J37" s="206"/>
    </row>
    <row r="38" spans="1:10" ht="16">
      <c r="A38" s="210"/>
      <c r="B38" s="209"/>
      <c r="C38" s="209"/>
      <c r="D38" s="209"/>
      <c r="E38" s="206"/>
      <c r="F38" s="206"/>
      <c r="H38" s="206"/>
      <c r="I38" s="206"/>
      <c r="J38" s="206"/>
    </row>
    <row r="39" spans="1:10" ht="16">
      <c r="A39" s="208"/>
      <c r="B39" s="206"/>
      <c r="C39" s="206"/>
      <c r="D39" s="206"/>
      <c r="E39" s="206"/>
      <c r="F39" s="206"/>
      <c r="G39" s="206"/>
      <c r="H39" s="206"/>
      <c r="I39" s="206"/>
      <c r="J39" s="206"/>
    </row>
    <row r="40" spans="1:10" ht="16">
      <c r="A40" s="208"/>
      <c r="B40" s="206"/>
      <c r="C40" s="206"/>
      <c r="D40" s="206"/>
      <c r="E40" s="206"/>
      <c r="F40" s="206"/>
      <c r="G40" s="206"/>
      <c r="H40" s="206"/>
      <c r="I40" s="206"/>
      <c r="J40" s="206"/>
    </row>
    <row r="41" spans="1:10" ht="16">
      <c r="A41" s="208"/>
      <c r="B41" s="206"/>
      <c r="C41" s="206"/>
      <c r="D41" s="206"/>
      <c r="E41" s="206"/>
      <c r="F41" s="206"/>
      <c r="G41" s="206"/>
      <c r="H41" s="206"/>
      <c r="I41" s="206"/>
      <c r="J41" s="206"/>
    </row>
    <row r="42" spans="1:10" ht="16">
      <c r="A42" s="208"/>
      <c r="B42" s="206"/>
      <c r="C42" s="206"/>
      <c r="D42" s="206"/>
      <c r="E42" s="206"/>
      <c r="F42" s="206"/>
      <c r="G42" s="206"/>
      <c r="H42" s="206"/>
      <c r="I42" s="206"/>
      <c r="J42" s="206"/>
    </row>
    <row r="43" spans="1:10" ht="16">
      <c r="A43" s="208"/>
      <c r="B43" s="206"/>
      <c r="C43" s="206"/>
      <c r="D43" s="206"/>
      <c r="E43" s="206"/>
      <c r="F43" s="206"/>
      <c r="G43" s="206"/>
      <c r="H43" s="206"/>
      <c r="I43" s="206"/>
      <c r="J43" s="206"/>
    </row>
    <row r="44" spans="1:10" ht="16">
      <c r="A44" s="208"/>
      <c r="B44" s="206"/>
      <c r="C44" s="206"/>
      <c r="D44" s="206"/>
      <c r="E44" s="206"/>
      <c r="F44" s="206"/>
      <c r="G44" s="206"/>
      <c r="H44" s="206"/>
      <c r="I44" s="206"/>
      <c r="J44" s="206"/>
    </row>
    <row r="45" spans="1:10" ht="16">
      <c r="A45" s="208"/>
      <c r="B45" s="206"/>
      <c r="C45" s="206"/>
      <c r="D45" s="206"/>
      <c r="E45" s="206"/>
      <c r="F45" s="206"/>
      <c r="G45" s="206"/>
      <c r="H45" s="206"/>
      <c r="I45" s="206"/>
      <c r="J45" s="206"/>
    </row>
    <row r="46" spans="1:10" ht="16">
      <c r="A46" s="208"/>
      <c r="B46" s="206"/>
      <c r="C46" s="206"/>
      <c r="D46" s="206"/>
      <c r="E46" s="206"/>
      <c r="F46" s="206"/>
      <c r="G46" s="206"/>
      <c r="H46" s="206"/>
      <c r="I46" s="206"/>
      <c r="J46" s="206"/>
    </row>
    <row r="47" spans="1:10" ht="16">
      <c r="A47" s="208"/>
      <c r="B47" s="206"/>
      <c r="C47" s="206"/>
      <c r="D47" s="206"/>
      <c r="E47" s="206"/>
      <c r="F47" s="206"/>
      <c r="G47" s="206"/>
      <c r="H47" s="206"/>
      <c r="I47" s="206"/>
      <c r="J47" s="206"/>
    </row>
    <row r="48" spans="1:10" ht="16">
      <c r="A48" s="210"/>
      <c r="B48" s="206"/>
      <c r="C48" s="206"/>
      <c r="D48" s="206"/>
      <c r="E48" s="206"/>
      <c r="F48" s="206"/>
      <c r="G48" s="206"/>
      <c r="H48" s="206"/>
      <c r="I48" s="206"/>
      <c r="J48" s="206"/>
    </row>
    <row r="49" spans="1:10" ht="16">
      <c r="A49" s="208"/>
      <c r="B49" s="206"/>
      <c r="C49" s="206"/>
      <c r="D49" s="206"/>
      <c r="E49" s="206"/>
      <c r="F49" s="206"/>
      <c r="G49" s="206"/>
      <c r="H49" s="206"/>
      <c r="I49" s="206"/>
      <c r="J49" s="206"/>
    </row>
    <row r="50" spans="1:10" ht="16">
      <c r="A50" s="208"/>
      <c r="B50" s="206"/>
      <c r="C50" s="206"/>
      <c r="D50" s="206"/>
      <c r="E50" s="206"/>
      <c r="F50" s="206"/>
      <c r="G50" s="206"/>
      <c r="H50" s="206"/>
      <c r="I50" s="206"/>
      <c r="J50" s="206"/>
    </row>
    <row r="51" spans="1:10" ht="16">
      <c r="A51" s="206"/>
      <c r="B51" s="206"/>
      <c r="C51" s="206"/>
      <c r="D51" s="206"/>
      <c r="E51" s="206"/>
      <c r="F51" s="206"/>
      <c r="G51" s="206"/>
      <c r="H51" s="206"/>
      <c r="I51" s="206"/>
      <c r="J51" s="206"/>
    </row>
    <row r="52" spans="1:10" ht="16">
      <c r="A52" s="206"/>
      <c r="B52" s="206"/>
      <c r="C52" s="206"/>
      <c r="D52" s="206"/>
      <c r="E52" s="206"/>
      <c r="F52" s="206"/>
      <c r="G52" s="206"/>
      <c r="H52" s="206"/>
      <c r="I52" s="206"/>
      <c r="J52" s="206"/>
    </row>
    <row r="53" spans="1:10" ht="16">
      <c r="A53" s="206"/>
      <c r="B53" s="206"/>
      <c r="C53" s="206"/>
      <c r="D53" s="206"/>
      <c r="E53" s="206"/>
      <c r="F53" s="206"/>
      <c r="G53" s="206"/>
      <c r="H53" s="206"/>
      <c r="I53" s="206"/>
      <c r="J53" s="206"/>
    </row>
    <row r="54" spans="1:10" ht="16">
      <c r="A54" s="206"/>
      <c r="B54" s="206"/>
      <c r="C54" s="206"/>
      <c r="D54" s="206"/>
      <c r="E54" s="206"/>
      <c r="F54" s="206"/>
      <c r="G54" s="206"/>
      <c r="H54" s="206"/>
      <c r="I54" s="206"/>
      <c r="J54" s="206"/>
    </row>
    <row r="55" spans="1:10" ht="16">
      <c r="A55" s="206"/>
      <c r="B55" s="206"/>
      <c r="C55" s="206"/>
      <c r="D55" s="206"/>
      <c r="E55" s="206"/>
      <c r="F55" s="206"/>
      <c r="G55" s="206"/>
      <c r="H55" s="206"/>
      <c r="I55" s="206"/>
      <c r="J55" s="206"/>
    </row>
    <row r="56" spans="1:10" ht="16">
      <c r="A56" s="206"/>
      <c r="B56" s="206"/>
      <c r="C56" s="206"/>
      <c r="D56" s="206"/>
      <c r="E56" s="206"/>
      <c r="F56" s="206"/>
      <c r="G56" s="206"/>
      <c r="H56" s="206"/>
      <c r="I56" s="206"/>
      <c r="J56" s="206"/>
    </row>
    <row r="57" spans="1:10" ht="16">
      <c r="A57" s="206"/>
      <c r="B57" s="206"/>
      <c r="C57" s="206"/>
      <c r="D57" s="206"/>
      <c r="E57" s="206"/>
      <c r="F57" s="206"/>
      <c r="G57" s="206"/>
      <c r="H57" s="206"/>
      <c r="I57" s="206"/>
      <c r="J57" s="206"/>
    </row>
    <row r="58" spans="1:10" ht="16">
      <c r="A58" s="206"/>
      <c r="B58" s="206"/>
      <c r="C58" s="206"/>
      <c r="D58" s="206"/>
      <c r="E58" s="206"/>
      <c r="F58" s="206"/>
      <c r="G58" s="206"/>
      <c r="H58" s="206"/>
      <c r="I58" s="206"/>
      <c r="J58" s="206"/>
    </row>
    <row r="59" spans="1:10" ht="16">
      <c r="A59" s="206"/>
      <c r="B59" s="206"/>
      <c r="C59" s="206"/>
      <c r="D59" s="206"/>
      <c r="E59" s="206"/>
      <c r="F59" s="206"/>
      <c r="G59" s="206"/>
      <c r="H59" s="206"/>
      <c r="I59" s="206"/>
      <c r="J59" s="206"/>
    </row>
    <row r="60" spans="1:10" ht="16">
      <c r="A60" s="206"/>
      <c r="B60" s="206"/>
      <c r="C60" s="206"/>
      <c r="D60" s="206"/>
      <c r="E60" s="206"/>
      <c r="F60" s="206"/>
      <c r="G60" s="206"/>
      <c r="H60" s="206"/>
      <c r="I60" s="206"/>
      <c r="J60" s="206"/>
    </row>
    <row r="61" spans="1:10">
      <c r="A61" s="18"/>
      <c r="B61" s="18"/>
      <c r="C61" s="18"/>
      <c r="D61" s="18"/>
      <c r="E61" s="18"/>
      <c r="F61" s="18"/>
      <c r="G61" s="18"/>
      <c r="H61" s="18"/>
      <c r="I61" s="18"/>
      <c r="J61" s="18"/>
    </row>
    <row r="62" spans="1:10">
      <c r="A62" s="18"/>
      <c r="B62" s="18"/>
      <c r="C62" s="18"/>
      <c r="D62" s="18"/>
      <c r="E62" s="18"/>
      <c r="F62" s="18"/>
      <c r="G62" s="18"/>
      <c r="H62" s="18"/>
      <c r="I62" s="18"/>
      <c r="J62" s="18"/>
    </row>
    <row r="63" spans="1:10">
      <c r="A63" s="18"/>
      <c r="B63" s="18"/>
      <c r="C63" s="18"/>
      <c r="D63" s="18"/>
      <c r="E63" s="18"/>
      <c r="F63" s="18"/>
      <c r="G63" s="18"/>
      <c r="H63" s="18"/>
      <c r="I63" s="18"/>
      <c r="J63" s="18"/>
    </row>
  </sheetData>
  <phoneticPr fontId="2"/>
  <hyperlinks>
    <hyperlink ref="C22" r:id="rId1" xr:uid="{5CB36B24-1E22-4A60-BC26-1B3F4DB13DA1}"/>
    <hyperlink ref="A28" r:id="rId2" display="「品保駅伝」BANDの「2024全社駅伝」アルバム" xr:uid="{2307AFE3-35A4-4984-97BA-4E5E4E9ACF21}"/>
  </hyperlinks>
  <pageMargins left="0.25" right="0.25" top="0.75" bottom="0.75" header="0.3" footer="0.3"/>
  <pageSetup paperSize="9" orientation="portrait" r:id="rId3"/>
  <drawing r:id="rId4"/>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E6905D-5A2F-4F91-8D49-3D6833B1BE71}">
  <dimension ref="A1:L58"/>
  <sheetViews>
    <sheetView view="pageBreakPreview" topLeftCell="A5" zoomScale="102" zoomScaleNormal="100" workbookViewId="0">
      <selection activeCell="N12" sqref="N12"/>
    </sheetView>
  </sheetViews>
  <sheetFormatPr defaultRowHeight="14.5"/>
  <cols>
    <col min="1" max="1" width="8.7265625" style="341"/>
    <col min="2" max="12" width="8.7265625" style="339"/>
  </cols>
  <sheetData>
    <row r="1" spans="1:12">
      <c r="A1" s="340" t="s">
        <v>501</v>
      </c>
      <c r="B1" s="338"/>
      <c r="C1" s="338"/>
      <c r="D1" s="338"/>
      <c r="E1" s="338"/>
      <c r="F1" s="338"/>
      <c r="G1" s="338"/>
      <c r="H1" s="338"/>
      <c r="I1" s="338"/>
      <c r="J1" s="338"/>
      <c r="K1" s="338"/>
      <c r="L1" s="338"/>
    </row>
    <row r="2" spans="1:12">
      <c r="A2" s="340"/>
      <c r="B2" s="338"/>
      <c r="C2" s="338"/>
      <c r="D2" s="338"/>
      <c r="E2" s="338"/>
      <c r="F2" s="338"/>
      <c r="G2" s="338"/>
      <c r="H2" s="338"/>
      <c r="I2" s="338"/>
      <c r="J2" s="338"/>
      <c r="K2" s="338"/>
      <c r="L2" s="338"/>
    </row>
    <row r="3" spans="1:12">
      <c r="A3" s="340" t="s">
        <v>502</v>
      </c>
      <c r="B3" s="338"/>
      <c r="C3" s="338"/>
      <c r="D3" s="338"/>
      <c r="E3" s="338"/>
      <c r="F3" s="338"/>
      <c r="G3" s="338"/>
      <c r="H3" s="338"/>
      <c r="I3" s="338"/>
      <c r="J3" s="338"/>
      <c r="K3" s="338"/>
      <c r="L3" s="338"/>
    </row>
    <row r="4" spans="1:12">
      <c r="A4" s="340" t="s">
        <v>503</v>
      </c>
      <c r="B4" s="338"/>
      <c r="C4" s="338"/>
      <c r="D4" s="338"/>
      <c r="E4" s="338"/>
      <c r="F4" s="338"/>
      <c r="G4" s="338"/>
      <c r="H4" s="338"/>
      <c r="I4" s="338"/>
      <c r="J4" s="338"/>
      <c r="K4" s="338"/>
      <c r="L4" s="338"/>
    </row>
    <row r="5" spans="1:12">
      <c r="A5" s="340"/>
      <c r="B5" s="338"/>
      <c r="C5" s="338"/>
      <c r="D5" s="338"/>
      <c r="E5" s="338"/>
      <c r="F5" s="338"/>
      <c r="G5" s="338"/>
      <c r="H5" s="338"/>
      <c r="I5" s="338"/>
      <c r="J5" s="338"/>
      <c r="K5" s="338"/>
      <c r="L5" s="338"/>
    </row>
    <row r="6" spans="1:12">
      <c r="A6" s="340" t="s">
        <v>504</v>
      </c>
      <c r="B6" s="338"/>
      <c r="C6" s="338"/>
      <c r="D6" s="338"/>
      <c r="E6" s="338"/>
      <c r="F6" s="338"/>
      <c r="G6" s="338"/>
      <c r="H6" s="338"/>
      <c r="I6" s="338"/>
      <c r="J6" s="338"/>
      <c r="K6" s="338"/>
      <c r="L6" s="338"/>
    </row>
    <row r="7" spans="1:12">
      <c r="A7" s="340" t="s">
        <v>505</v>
      </c>
      <c r="B7" s="338"/>
      <c r="C7" s="338"/>
      <c r="D7" s="338"/>
      <c r="E7" s="338"/>
      <c r="F7" s="338"/>
      <c r="G7" s="338"/>
      <c r="H7" s="338"/>
      <c r="I7" s="338"/>
      <c r="J7" s="338"/>
      <c r="K7" s="338"/>
      <c r="L7" s="338"/>
    </row>
    <row r="8" spans="1:12">
      <c r="A8" s="340"/>
      <c r="B8" s="338"/>
      <c r="C8" s="338"/>
      <c r="D8" s="338"/>
      <c r="E8" s="338"/>
      <c r="F8" s="338"/>
      <c r="G8" s="338"/>
      <c r="H8" s="338"/>
      <c r="I8" s="338"/>
      <c r="J8" s="338"/>
      <c r="K8" s="338"/>
      <c r="L8" s="338"/>
    </row>
    <row r="9" spans="1:12">
      <c r="A9" s="340" t="s">
        <v>506</v>
      </c>
      <c r="B9" s="338"/>
      <c r="C9" s="338"/>
      <c r="D9" s="338"/>
      <c r="E9" s="338"/>
      <c r="F9" s="338"/>
      <c r="G9" s="338"/>
      <c r="H9" s="338"/>
      <c r="I9" s="338"/>
      <c r="J9" s="338"/>
      <c r="K9" s="338"/>
      <c r="L9" s="338"/>
    </row>
    <row r="10" spans="1:12">
      <c r="A10" s="340" t="s">
        <v>507</v>
      </c>
      <c r="B10" s="338"/>
      <c r="C10" s="338"/>
      <c r="D10" s="338"/>
      <c r="E10" s="338"/>
      <c r="F10" s="338"/>
      <c r="G10" s="338"/>
      <c r="H10" s="338"/>
      <c r="I10" s="338"/>
      <c r="J10" s="338"/>
      <c r="K10" s="338"/>
      <c r="L10" s="338"/>
    </row>
    <row r="11" spans="1:12">
      <c r="A11" s="340"/>
      <c r="B11" s="338"/>
      <c r="C11" s="338"/>
      <c r="D11" s="338"/>
      <c r="E11" s="338"/>
      <c r="F11" s="338"/>
      <c r="G11" s="338"/>
      <c r="H11" s="338"/>
      <c r="I11" s="338"/>
      <c r="J11" s="338"/>
      <c r="K11" s="338"/>
      <c r="L11" s="338"/>
    </row>
    <row r="12" spans="1:12">
      <c r="A12" s="340" t="s">
        <v>508</v>
      </c>
      <c r="B12" s="338"/>
      <c r="C12" s="338"/>
      <c r="D12" s="338"/>
      <c r="E12" s="338"/>
      <c r="F12" s="338"/>
      <c r="G12" s="338"/>
      <c r="H12" s="338"/>
      <c r="I12" s="338"/>
      <c r="J12" s="338"/>
      <c r="K12" s="338"/>
      <c r="L12" s="338"/>
    </row>
    <row r="13" spans="1:12">
      <c r="A13" s="340" t="s">
        <v>509</v>
      </c>
      <c r="B13" s="338"/>
      <c r="C13" s="338"/>
      <c r="D13" s="338"/>
      <c r="E13" s="338"/>
      <c r="F13" s="338"/>
      <c r="G13" s="338"/>
      <c r="H13" s="338"/>
      <c r="I13" s="338"/>
      <c r="J13" s="338"/>
      <c r="K13" s="338"/>
      <c r="L13" s="338"/>
    </row>
    <row r="14" spans="1:12">
      <c r="A14" s="340" t="s">
        <v>510</v>
      </c>
      <c r="B14" s="338"/>
      <c r="C14" s="338"/>
      <c r="D14" s="338"/>
      <c r="E14" s="338"/>
      <c r="F14" s="338"/>
      <c r="G14" s="338"/>
      <c r="H14" s="338"/>
      <c r="I14" s="338"/>
      <c r="J14" s="338"/>
      <c r="K14" s="338"/>
      <c r="L14" s="338"/>
    </row>
    <row r="15" spans="1:12">
      <c r="A15" s="340"/>
      <c r="B15" s="338"/>
      <c r="C15" s="338"/>
      <c r="D15" s="338"/>
      <c r="E15" s="338"/>
      <c r="F15" s="338"/>
      <c r="G15" s="338"/>
      <c r="H15" s="338"/>
      <c r="I15" s="338"/>
      <c r="J15" s="338"/>
      <c r="K15" s="338"/>
      <c r="L15" s="338"/>
    </row>
    <row r="16" spans="1:12">
      <c r="A16" s="340" t="s">
        <v>511</v>
      </c>
      <c r="B16" s="338"/>
      <c r="C16" s="338"/>
      <c r="D16" s="338"/>
      <c r="E16" s="338"/>
      <c r="F16" s="338"/>
      <c r="G16" s="338"/>
      <c r="H16" s="338"/>
      <c r="I16" s="338"/>
      <c r="J16" s="338"/>
      <c r="K16" s="338"/>
      <c r="L16" s="338"/>
    </row>
    <row r="17" spans="1:12">
      <c r="A17" s="340" t="s">
        <v>512</v>
      </c>
      <c r="B17" s="338"/>
      <c r="C17" s="338"/>
      <c r="D17" s="338"/>
      <c r="E17" s="338"/>
      <c r="F17" s="338"/>
      <c r="G17" s="338"/>
      <c r="H17" s="338"/>
      <c r="I17" s="338"/>
      <c r="J17" s="338"/>
      <c r="K17" s="338"/>
      <c r="L17" s="338"/>
    </row>
    <row r="18" spans="1:12">
      <c r="A18" s="340"/>
      <c r="B18" s="338"/>
      <c r="C18" s="338"/>
      <c r="D18" s="338"/>
      <c r="E18" s="338"/>
      <c r="F18" s="338"/>
      <c r="G18" s="338"/>
      <c r="H18" s="338"/>
      <c r="I18" s="338"/>
      <c r="J18" s="338"/>
      <c r="K18" s="338"/>
      <c r="L18" s="338"/>
    </row>
    <row r="19" spans="1:12">
      <c r="A19" s="340" t="s">
        <v>513</v>
      </c>
      <c r="B19" s="338"/>
      <c r="C19" s="338"/>
      <c r="D19" s="338"/>
      <c r="E19" s="338"/>
      <c r="F19" s="338"/>
      <c r="G19" s="338"/>
      <c r="H19" s="338"/>
      <c r="I19" s="338"/>
      <c r="J19" s="338"/>
      <c r="K19" s="338"/>
      <c r="L19" s="338"/>
    </row>
    <row r="20" spans="1:12">
      <c r="A20" s="340" t="s">
        <v>514</v>
      </c>
      <c r="B20" s="338"/>
      <c r="C20" s="338"/>
      <c r="D20" s="338"/>
      <c r="E20" s="338"/>
      <c r="F20" s="338"/>
      <c r="G20" s="338"/>
      <c r="H20" s="338"/>
      <c r="I20" s="338"/>
      <c r="J20" s="338"/>
      <c r="K20" s="338"/>
      <c r="L20" s="338"/>
    </row>
    <row r="21" spans="1:12">
      <c r="A21" s="340"/>
      <c r="B21" s="338"/>
      <c r="C21" s="338"/>
      <c r="D21" s="338"/>
      <c r="E21" s="338"/>
      <c r="F21" s="338"/>
      <c r="G21" s="338"/>
      <c r="H21" s="338"/>
      <c r="I21" s="338"/>
      <c r="J21" s="338"/>
      <c r="K21" s="338"/>
      <c r="L21" s="338"/>
    </row>
    <row r="22" spans="1:12">
      <c r="A22" s="340" t="s">
        <v>515</v>
      </c>
      <c r="B22" s="338"/>
      <c r="C22" s="338"/>
      <c r="D22" s="338"/>
      <c r="E22" s="338"/>
      <c r="F22" s="338"/>
      <c r="G22" s="338"/>
      <c r="H22" s="338"/>
      <c r="I22" s="338"/>
      <c r="J22" s="338"/>
      <c r="K22" s="338"/>
      <c r="L22" s="338"/>
    </row>
    <row r="23" spans="1:12">
      <c r="A23" s="340" t="s">
        <v>516</v>
      </c>
      <c r="B23" s="338"/>
      <c r="C23" s="338"/>
      <c r="D23" s="338"/>
      <c r="E23" s="338"/>
      <c r="F23" s="338"/>
      <c r="G23" s="338"/>
      <c r="H23" s="338"/>
      <c r="I23" s="338"/>
      <c r="J23" s="338"/>
      <c r="K23" s="338"/>
      <c r="L23" s="338"/>
    </row>
    <row r="24" spans="1:12">
      <c r="A24" s="340"/>
      <c r="B24" s="338"/>
      <c r="C24" s="338"/>
      <c r="D24" s="338"/>
      <c r="E24" s="338"/>
      <c r="F24" s="338"/>
      <c r="G24" s="338"/>
      <c r="H24" s="338"/>
      <c r="I24" s="338"/>
      <c r="J24" s="338"/>
      <c r="K24" s="338"/>
      <c r="L24" s="338"/>
    </row>
    <row r="25" spans="1:12">
      <c r="A25" s="340" t="s">
        <v>517</v>
      </c>
      <c r="B25" s="338"/>
      <c r="C25" s="338"/>
      <c r="D25" s="338"/>
      <c r="E25" s="338"/>
      <c r="F25" s="338"/>
      <c r="G25" s="338"/>
      <c r="H25" s="338"/>
      <c r="I25" s="338"/>
      <c r="J25" s="338"/>
      <c r="K25" s="338"/>
      <c r="L25" s="338"/>
    </row>
    <row r="26" spans="1:12">
      <c r="A26" s="340" t="s">
        <v>518</v>
      </c>
      <c r="B26" s="338"/>
      <c r="C26" s="338"/>
      <c r="D26" s="338"/>
      <c r="E26" s="338"/>
      <c r="F26" s="338"/>
      <c r="G26" s="338"/>
      <c r="H26" s="338"/>
      <c r="I26" s="338"/>
      <c r="J26" s="338"/>
      <c r="K26" s="338"/>
      <c r="L26" s="338"/>
    </row>
    <row r="27" spans="1:12">
      <c r="A27" s="340"/>
      <c r="B27" s="338"/>
      <c r="C27" s="338"/>
      <c r="D27" s="338"/>
      <c r="E27" s="338"/>
      <c r="F27" s="338"/>
      <c r="G27" s="338"/>
      <c r="H27" s="338"/>
      <c r="I27" s="338"/>
      <c r="J27" s="338"/>
      <c r="K27" s="338"/>
      <c r="L27" s="338"/>
    </row>
    <row r="28" spans="1:12">
      <c r="A28" s="340"/>
      <c r="B28" s="338"/>
      <c r="C28" s="338"/>
      <c r="D28" s="338"/>
      <c r="E28" s="338"/>
      <c r="F28" s="338"/>
      <c r="G28" s="338"/>
      <c r="H28" s="338"/>
      <c r="I28" s="338"/>
      <c r="J28" s="338"/>
      <c r="K28" s="338"/>
      <c r="L28" s="338"/>
    </row>
    <row r="29" spans="1:12">
      <c r="A29" s="340"/>
      <c r="B29" s="338"/>
      <c r="C29" s="338"/>
      <c r="D29" s="338"/>
      <c r="E29" s="338"/>
      <c r="F29" s="338"/>
      <c r="G29" s="338"/>
      <c r="H29" s="338"/>
      <c r="I29" s="338"/>
      <c r="J29" s="338"/>
      <c r="K29" s="338"/>
      <c r="L29" s="338"/>
    </row>
    <row r="30" spans="1:12">
      <c r="A30" s="340"/>
      <c r="B30" s="338"/>
      <c r="C30" s="338"/>
      <c r="D30" s="338"/>
      <c r="E30" s="338"/>
      <c r="F30" s="338"/>
      <c r="G30" s="338"/>
      <c r="H30" s="338"/>
      <c r="I30" s="338"/>
      <c r="J30" s="338"/>
      <c r="K30" s="338"/>
      <c r="L30" s="338"/>
    </row>
    <row r="31" spans="1:12">
      <c r="A31" s="340"/>
      <c r="B31" s="338"/>
      <c r="C31" s="338"/>
      <c r="D31" s="338"/>
      <c r="E31" s="338"/>
      <c r="F31" s="338"/>
      <c r="G31" s="338"/>
      <c r="H31" s="338"/>
      <c r="I31" s="338"/>
      <c r="J31" s="338"/>
      <c r="K31" s="338"/>
      <c r="L31" s="338"/>
    </row>
    <row r="32" spans="1:12">
      <c r="A32" s="340"/>
      <c r="B32" s="338"/>
      <c r="C32" s="338"/>
      <c r="D32" s="338"/>
      <c r="E32" s="338"/>
      <c r="F32" s="338"/>
      <c r="G32" s="338"/>
      <c r="H32" s="338"/>
      <c r="I32" s="338"/>
      <c r="J32" s="338"/>
      <c r="K32" s="338"/>
      <c r="L32" s="338"/>
    </row>
    <row r="33" spans="1:12">
      <c r="A33" s="340"/>
      <c r="B33" s="338"/>
      <c r="C33" s="338"/>
      <c r="D33" s="338"/>
      <c r="E33" s="338"/>
      <c r="F33" s="338"/>
      <c r="G33" s="338"/>
      <c r="H33" s="338"/>
      <c r="I33" s="338"/>
      <c r="J33" s="338"/>
      <c r="K33" s="338"/>
      <c r="L33" s="338"/>
    </row>
    <row r="34" spans="1:12">
      <c r="A34" s="340"/>
      <c r="B34" s="338"/>
      <c r="C34" s="338"/>
      <c r="D34" s="338"/>
      <c r="E34" s="338"/>
      <c r="F34" s="338"/>
      <c r="G34" s="338"/>
      <c r="H34" s="338"/>
      <c r="I34" s="338"/>
      <c r="J34" s="338"/>
      <c r="K34" s="338"/>
      <c r="L34" s="338"/>
    </row>
    <row r="35" spans="1:12">
      <c r="A35" s="340"/>
      <c r="B35" s="338"/>
      <c r="C35" s="338"/>
      <c r="D35" s="338"/>
      <c r="E35" s="338"/>
      <c r="F35" s="338"/>
      <c r="G35" s="338"/>
      <c r="H35" s="338"/>
      <c r="I35" s="338"/>
      <c r="J35" s="338"/>
      <c r="K35" s="338"/>
      <c r="L35" s="338"/>
    </row>
    <row r="36" spans="1:12">
      <c r="A36" s="340"/>
      <c r="B36" s="338"/>
      <c r="C36" s="338"/>
      <c r="D36" s="338"/>
      <c r="E36" s="338"/>
      <c r="F36" s="338"/>
      <c r="G36" s="338"/>
      <c r="H36" s="338"/>
      <c r="I36" s="338"/>
      <c r="J36" s="338"/>
      <c r="K36" s="338"/>
      <c r="L36" s="338"/>
    </row>
    <row r="37" spans="1:12">
      <c r="A37" s="340"/>
      <c r="B37" s="338"/>
      <c r="C37" s="338"/>
      <c r="D37" s="338"/>
      <c r="E37" s="338"/>
      <c r="F37" s="338"/>
      <c r="G37" s="338"/>
      <c r="H37" s="338"/>
      <c r="I37" s="338"/>
      <c r="J37" s="338"/>
      <c r="K37" s="338"/>
      <c r="L37" s="338"/>
    </row>
    <row r="38" spans="1:12">
      <c r="A38" s="340"/>
      <c r="B38" s="338"/>
      <c r="C38" s="338"/>
      <c r="D38" s="338"/>
      <c r="E38" s="338"/>
      <c r="F38" s="338"/>
      <c r="G38" s="338"/>
      <c r="H38" s="338"/>
      <c r="I38" s="338"/>
      <c r="J38" s="338"/>
      <c r="K38" s="338"/>
      <c r="L38" s="338"/>
    </row>
    <row r="39" spans="1:12">
      <c r="A39" s="340"/>
      <c r="B39" s="338"/>
      <c r="C39" s="338"/>
      <c r="D39" s="338"/>
      <c r="E39" s="338"/>
      <c r="F39" s="338"/>
      <c r="G39" s="338"/>
      <c r="H39" s="338"/>
      <c r="I39" s="338"/>
      <c r="J39" s="338"/>
      <c r="K39" s="338"/>
      <c r="L39" s="338"/>
    </row>
    <row r="40" spans="1:12">
      <c r="A40" s="340"/>
      <c r="B40" s="338"/>
      <c r="C40" s="338"/>
      <c r="D40" s="338"/>
      <c r="E40" s="338"/>
      <c r="F40" s="338"/>
      <c r="G40" s="338"/>
      <c r="H40" s="338"/>
      <c r="I40" s="338"/>
      <c r="J40" s="338"/>
      <c r="K40" s="338"/>
      <c r="L40" s="338"/>
    </row>
    <row r="41" spans="1:12">
      <c r="A41" s="340"/>
      <c r="B41" s="338"/>
      <c r="C41" s="338"/>
      <c r="D41" s="338"/>
      <c r="E41" s="338"/>
      <c r="F41" s="338"/>
      <c r="G41" s="338"/>
      <c r="H41" s="338"/>
      <c r="I41" s="338"/>
      <c r="J41" s="338"/>
      <c r="K41" s="338"/>
      <c r="L41" s="338"/>
    </row>
    <row r="42" spans="1:12">
      <c r="A42" s="340"/>
      <c r="B42" s="338"/>
      <c r="C42" s="338"/>
      <c r="D42" s="338"/>
      <c r="E42" s="338"/>
      <c r="F42" s="338"/>
      <c r="G42" s="338"/>
      <c r="H42" s="338"/>
      <c r="I42" s="338"/>
      <c r="J42" s="338"/>
      <c r="K42" s="338"/>
      <c r="L42" s="338"/>
    </row>
    <row r="43" spans="1:12">
      <c r="A43" s="340"/>
      <c r="B43" s="338"/>
      <c r="C43" s="338"/>
      <c r="D43" s="338"/>
      <c r="E43" s="338"/>
      <c r="F43" s="338"/>
      <c r="G43" s="338"/>
      <c r="H43" s="338"/>
      <c r="I43" s="338"/>
      <c r="J43" s="338"/>
      <c r="K43" s="338"/>
      <c r="L43" s="338"/>
    </row>
    <row r="44" spans="1:12">
      <c r="A44" s="340"/>
      <c r="B44" s="338"/>
      <c r="C44" s="338"/>
      <c r="D44" s="338"/>
      <c r="E44" s="338"/>
      <c r="F44" s="338"/>
      <c r="G44" s="338"/>
      <c r="H44" s="338"/>
      <c r="I44" s="338"/>
      <c r="J44" s="338"/>
      <c r="K44" s="338"/>
      <c r="L44" s="338"/>
    </row>
    <row r="45" spans="1:12">
      <c r="A45" s="340"/>
      <c r="B45" s="338"/>
      <c r="C45" s="338"/>
      <c r="D45" s="338"/>
      <c r="E45" s="338"/>
      <c r="F45" s="338"/>
      <c r="G45" s="338"/>
      <c r="H45" s="338"/>
      <c r="I45" s="338"/>
      <c r="J45" s="338"/>
      <c r="K45" s="338"/>
      <c r="L45" s="338"/>
    </row>
    <row r="46" spans="1:12">
      <c r="A46" s="340"/>
      <c r="B46" s="338"/>
      <c r="C46" s="338"/>
      <c r="D46" s="338"/>
      <c r="E46" s="338"/>
      <c r="F46" s="338"/>
      <c r="G46" s="338"/>
      <c r="H46" s="338"/>
      <c r="I46" s="338"/>
      <c r="J46" s="338"/>
      <c r="K46" s="338"/>
      <c r="L46" s="338"/>
    </row>
    <row r="47" spans="1:12">
      <c r="A47" s="340"/>
      <c r="B47" s="338"/>
      <c r="C47" s="338"/>
      <c r="D47" s="338"/>
      <c r="E47" s="338"/>
      <c r="F47" s="338"/>
      <c r="G47" s="338"/>
      <c r="H47" s="338"/>
      <c r="I47" s="338"/>
      <c r="J47" s="338"/>
      <c r="K47" s="338"/>
      <c r="L47" s="338"/>
    </row>
    <row r="48" spans="1:12">
      <c r="A48" s="340"/>
      <c r="B48" s="338"/>
      <c r="C48" s="338"/>
      <c r="D48" s="338"/>
      <c r="E48" s="338"/>
      <c r="F48" s="338"/>
      <c r="G48" s="338"/>
      <c r="H48" s="338"/>
      <c r="I48" s="338"/>
      <c r="J48" s="338"/>
      <c r="K48" s="338"/>
      <c r="L48" s="338"/>
    </row>
    <row r="49" spans="1:12">
      <c r="A49" s="340"/>
      <c r="B49" s="338"/>
      <c r="C49" s="338"/>
      <c r="D49" s="338"/>
      <c r="E49" s="338"/>
      <c r="F49" s="338"/>
      <c r="G49" s="338"/>
      <c r="H49" s="338"/>
      <c r="I49" s="338"/>
      <c r="J49" s="338"/>
      <c r="K49" s="338"/>
      <c r="L49" s="338"/>
    </row>
    <row r="50" spans="1:12">
      <c r="A50" s="340"/>
      <c r="B50" s="338"/>
      <c r="C50" s="338"/>
      <c r="D50" s="338"/>
      <c r="E50" s="338"/>
      <c r="F50" s="338"/>
      <c r="G50" s="338"/>
      <c r="H50" s="338"/>
      <c r="I50" s="338"/>
      <c r="J50" s="338"/>
      <c r="K50" s="338"/>
      <c r="L50" s="338"/>
    </row>
    <row r="51" spans="1:12">
      <c r="A51" s="340"/>
      <c r="B51" s="338"/>
      <c r="C51" s="338"/>
      <c r="D51" s="338"/>
      <c r="E51" s="338"/>
      <c r="F51" s="338"/>
      <c r="G51" s="338"/>
      <c r="H51" s="338"/>
      <c r="I51" s="338"/>
      <c r="J51" s="338"/>
      <c r="K51" s="338"/>
      <c r="L51" s="338"/>
    </row>
    <row r="52" spans="1:12">
      <c r="A52" s="340"/>
      <c r="B52" s="338"/>
      <c r="C52" s="338"/>
      <c r="D52" s="338"/>
      <c r="E52" s="338"/>
      <c r="F52" s="338"/>
      <c r="G52" s="338"/>
      <c r="H52" s="338"/>
      <c r="I52" s="338"/>
      <c r="J52" s="338"/>
      <c r="K52" s="338"/>
      <c r="L52" s="338"/>
    </row>
    <row r="53" spans="1:12">
      <c r="A53" s="340"/>
      <c r="B53" s="338"/>
      <c r="C53" s="338"/>
      <c r="D53" s="338"/>
      <c r="E53" s="338"/>
      <c r="F53" s="338"/>
      <c r="G53" s="338"/>
      <c r="H53" s="338"/>
      <c r="I53" s="338"/>
      <c r="J53" s="338"/>
      <c r="K53" s="338"/>
      <c r="L53" s="338"/>
    </row>
    <row r="54" spans="1:12">
      <c r="A54" s="340"/>
      <c r="B54" s="338"/>
      <c r="C54" s="338"/>
      <c r="D54" s="338"/>
      <c r="E54" s="338"/>
      <c r="F54" s="338"/>
      <c r="G54" s="338"/>
      <c r="H54" s="338"/>
      <c r="I54" s="338"/>
      <c r="J54" s="338"/>
      <c r="K54" s="338"/>
      <c r="L54" s="338"/>
    </row>
    <row r="55" spans="1:12">
      <c r="A55" s="340"/>
      <c r="B55" s="338"/>
      <c r="C55" s="338"/>
      <c r="D55" s="338"/>
      <c r="E55" s="338"/>
      <c r="F55" s="338"/>
      <c r="G55" s="338"/>
      <c r="H55" s="338"/>
      <c r="I55" s="338"/>
      <c r="J55" s="338"/>
      <c r="K55" s="338"/>
      <c r="L55" s="338"/>
    </row>
    <row r="56" spans="1:12">
      <c r="A56" s="340"/>
      <c r="B56" s="338"/>
      <c r="C56" s="338"/>
      <c r="D56" s="338"/>
      <c r="E56" s="338"/>
      <c r="F56" s="338"/>
      <c r="G56" s="338"/>
      <c r="H56" s="338"/>
      <c r="I56" s="338"/>
      <c r="J56" s="338"/>
      <c r="K56" s="338"/>
      <c r="L56" s="338"/>
    </row>
    <row r="57" spans="1:12">
      <c r="A57" s="340"/>
      <c r="B57" s="338"/>
      <c r="C57" s="338"/>
      <c r="D57" s="338"/>
      <c r="E57" s="338"/>
      <c r="F57" s="338"/>
      <c r="G57" s="338"/>
      <c r="H57" s="338"/>
      <c r="I57" s="338"/>
      <c r="J57" s="338"/>
      <c r="K57" s="338"/>
      <c r="L57" s="338"/>
    </row>
    <row r="58" spans="1:12">
      <c r="A58" s="340"/>
      <c r="B58" s="338"/>
      <c r="C58" s="338"/>
      <c r="D58" s="338"/>
      <c r="E58" s="338"/>
      <c r="F58" s="338"/>
      <c r="G58" s="338"/>
      <c r="H58" s="338"/>
      <c r="I58" s="338"/>
      <c r="J58" s="338"/>
      <c r="K58" s="338"/>
      <c r="L58" s="338"/>
    </row>
  </sheetData>
  <phoneticPr fontId="2"/>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3"/>
  <dimension ref="A1:R48"/>
  <sheetViews>
    <sheetView showGridLines="0" view="pageBreakPreview" zoomScale="145" zoomScaleNormal="100" zoomScaleSheetLayoutView="145" workbookViewId="0">
      <selection activeCell="G29" sqref="G29"/>
    </sheetView>
  </sheetViews>
  <sheetFormatPr defaultRowHeight="14.5"/>
  <cols>
    <col min="1" max="1" width="5.453125" style="92" customWidth="1"/>
    <col min="2" max="2" width="8.26953125" style="47" customWidth="1"/>
    <col min="3" max="3" width="12.453125" style="47" customWidth="1"/>
    <col min="4" max="8" width="9" style="47"/>
    <col min="9" max="9" width="4.1796875" style="47" customWidth="1"/>
    <col min="10" max="10" width="24.7265625" style="47" customWidth="1"/>
    <col min="11" max="11" width="0.81640625" customWidth="1"/>
    <col min="12" max="12" width="44" style="25" customWidth="1"/>
    <col min="13" max="13" width="32.453125" customWidth="1"/>
  </cols>
  <sheetData>
    <row r="1" spans="1:18">
      <c r="B1" s="47" t="s">
        <v>60</v>
      </c>
      <c r="J1" s="242" t="s">
        <v>61</v>
      </c>
      <c r="M1" t="s">
        <v>62</v>
      </c>
    </row>
    <row r="2" spans="1:18" ht="21" customHeight="1">
      <c r="B2" s="93" t="s">
        <v>63</v>
      </c>
      <c r="I2" s="236" t="s">
        <v>64</v>
      </c>
    </row>
    <row r="3" spans="1:18" s="2" customFormat="1" ht="37.5" customHeight="1">
      <c r="A3" s="94"/>
      <c r="B3" s="67"/>
      <c r="C3" s="67"/>
      <c r="D3" s="67"/>
      <c r="E3" s="67"/>
      <c r="F3" s="67"/>
      <c r="G3" s="67"/>
      <c r="H3" s="67"/>
      <c r="I3" s="67"/>
      <c r="J3" s="67"/>
      <c r="L3" s="26"/>
    </row>
    <row r="4" spans="1:18" s="2" customFormat="1" ht="18.5">
      <c r="A4" s="95" t="s">
        <v>65</v>
      </c>
      <c r="B4" s="67"/>
      <c r="C4" s="67"/>
      <c r="D4" s="67"/>
      <c r="E4" s="67"/>
      <c r="F4" s="67"/>
      <c r="G4" s="67"/>
      <c r="H4" s="67"/>
      <c r="I4" s="67"/>
      <c r="J4" s="335" t="s">
        <v>66</v>
      </c>
      <c r="L4" s="26"/>
      <c r="R4" s="17"/>
    </row>
    <row r="5" spans="1:18" s="2" customFormat="1" ht="27" customHeight="1">
      <c r="A5" s="368" t="s">
        <v>67</v>
      </c>
      <c r="B5" s="368"/>
      <c r="C5" s="368"/>
      <c r="D5" s="368"/>
      <c r="E5" s="368"/>
      <c r="F5" s="368"/>
      <c r="G5" s="368"/>
      <c r="H5" s="368"/>
      <c r="I5" s="368"/>
      <c r="J5" s="368"/>
      <c r="L5" s="26"/>
    </row>
    <row r="6" spans="1:18" s="2" customFormat="1" ht="8.5" customHeight="1">
      <c r="A6" s="234"/>
      <c r="B6" s="67"/>
      <c r="C6" s="67"/>
      <c r="D6" s="67"/>
      <c r="E6" s="67"/>
      <c r="F6" s="67"/>
      <c r="G6" s="67"/>
      <c r="H6" s="67"/>
      <c r="I6" s="67"/>
      <c r="J6" s="67"/>
      <c r="L6" s="26"/>
    </row>
    <row r="7" spans="1:18" s="2" customFormat="1" ht="19" customHeight="1">
      <c r="A7" s="96" t="s">
        <v>68</v>
      </c>
      <c r="B7" s="67"/>
      <c r="C7" s="97"/>
      <c r="D7" s="67"/>
      <c r="E7" s="67"/>
      <c r="F7" s="67"/>
      <c r="G7" s="67"/>
      <c r="H7" s="67"/>
      <c r="I7" s="67"/>
      <c r="J7" s="67"/>
      <c r="L7" s="26"/>
    </row>
    <row r="8" spans="1:18" s="2" customFormat="1" ht="15" customHeight="1">
      <c r="A8" s="307" t="s">
        <v>69</v>
      </c>
      <c r="B8" s="98" t="s">
        <v>70</v>
      </c>
      <c r="C8" s="99"/>
      <c r="D8" s="378" t="s">
        <v>71</v>
      </c>
      <c r="E8" s="379"/>
      <c r="F8" s="379"/>
      <c r="G8" s="379"/>
      <c r="H8" s="379"/>
      <c r="I8" s="379"/>
      <c r="J8" s="380"/>
      <c r="K8" s="12"/>
      <c r="L8" s="26"/>
    </row>
    <row r="9" spans="1:18" s="2" customFormat="1" ht="13.5">
      <c r="A9" s="391" t="s">
        <v>72</v>
      </c>
      <c r="B9" s="100">
        <v>0.22916666666666666</v>
      </c>
      <c r="C9" s="101" t="s">
        <v>73</v>
      </c>
      <c r="D9" s="352" t="s">
        <v>74</v>
      </c>
      <c r="E9" s="353"/>
      <c r="F9" s="353"/>
      <c r="G9" s="353"/>
      <c r="H9" s="353"/>
      <c r="I9" s="353"/>
      <c r="J9" s="354"/>
      <c r="K9" s="12"/>
      <c r="L9" s="26"/>
    </row>
    <row r="10" spans="1:18" s="2" customFormat="1" ht="13.5">
      <c r="A10" s="392"/>
      <c r="B10" s="100">
        <v>0.25</v>
      </c>
      <c r="C10" s="101" t="s">
        <v>75</v>
      </c>
      <c r="D10" s="397" t="s">
        <v>76</v>
      </c>
      <c r="E10" s="398"/>
      <c r="F10" s="398"/>
      <c r="G10" s="398"/>
      <c r="H10" s="398"/>
      <c r="I10" s="398"/>
      <c r="J10" s="399"/>
      <c r="K10" s="12"/>
      <c r="L10" s="26"/>
    </row>
    <row r="11" spans="1:18" s="2" customFormat="1" ht="13.5" customHeight="1">
      <c r="A11" s="392"/>
      <c r="B11" s="100">
        <v>0.27777777777777779</v>
      </c>
      <c r="C11" s="101" t="s">
        <v>77</v>
      </c>
      <c r="D11" s="102" t="s">
        <v>78</v>
      </c>
      <c r="E11" s="103"/>
      <c r="F11" s="103"/>
      <c r="G11" s="103"/>
      <c r="H11" s="103"/>
      <c r="I11" s="103"/>
      <c r="J11" s="104"/>
      <c r="K11" s="12"/>
      <c r="L11" s="26"/>
    </row>
    <row r="12" spans="1:18" s="2" customFormat="1" ht="13.5">
      <c r="A12" s="393"/>
      <c r="B12" s="100">
        <v>0.29166666666666669</v>
      </c>
      <c r="C12" s="101" t="s">
        <v>73</v>
      </c>
      <c r="D12" s="352" t="s">
        <v>79</v>
      </c>
      <c r="E12" s="353"/>
      <c r="F12" s="353"/>
      <c r="G12" s="353"/>
      <c r="H12" s="353"/>
      <c r="I12" s="353"/>
      <c r="J12" s="354"/>
      <c r="K12" s="12"/>
      <c r="L12" s="26"/>
    </row>
    <row r="13" spans="1:18" s="2" customFormat="1" ht="18" customHeight="1">
      <c r="A13" s="391" t="s">
        <v>15</v>
      </c>
      <c r="B13" s="105">
        <v>0.30208333333333331</v>
      </c>
      <c r="C13" s="106"/>
      <c r="D13" s="107" t="s">
        <v>80</v>
      </c>
      <c r="E13" s="108"/>
      <c r="F13" s="108"/>
      <c r="G13" s="108"/>
      <c r="H13" s="108"/>
      <c r="I13" s="108"/>
      <c r="J13" s="109"/>
      <c r="K13" s="12"/>
      <c r="L13" s="26"/>
    </row>
    <row r="14" spans="1:18" s="2" customFormat="1" ht="15" customHeight="1">
      <c r="A14" s="392"/>
      <c r="B14" s="110"/>
      <c r="C14" s="111"/>
      <c r="D14" s="112" t="s">
        <v>81</v>
      </c>
      <c r="E14" s="113"/>
      <c r="F14" s="67"/>
      <c r="G14" s="67"/>
      <c r="H14" s="67"/>
      <c r="I14" s="67"/>
      <c r="J14" s="111"/>
      <c r="K14" s="12"/>
      <c r="L14" s="26"/>
    </row>
    <row r="15" spans="1:18" s="2" customFormat="1" ht="33.75" customHeight="1">
      <c r="A15" s="393"/>
      <c r="B15" s="114"/>
      <c r="C15" s="115"/>
      <c r="D15" s="385" t="s">
        <v>82</v>
      </c>
      <c r="E15" s="386"/>
      <c r="F15" s="386"/>
      <c r="G15" s="386"/>
      <c r="H15" s="386"/>
      <c r="I15" s="386"/>
      <c r="J15" s="387"/>
      <c r="K15" s="12"/>
      <c r="L15" s="26"/>
    </row>
    <row r="16" spans="1:18" s="2" customFormat="1" ht="15" customHeight="1">
      <c r="A16" s="116"/>
      <c r="B16" s="114" t="s">
        <v>83</v>
      </c>
      <c r="C16" s="115"/>
      <c r="D16" s="394" t="s">
        <v>84</v>
      </c>
      <c r="E16" s="395"/>
      <c r="F16" s="395"/>
      <c r="G16" s="395"/>
      <c r="H16" s="395"/>
      <c r="I16" s="395"/>
      <c r="J16" s="396"/>
      <c r="K16" s="12"/>
      <c r="L16" s="26"/>
    </row>
    <row r="17" spans="1:12" s="2" customFormat="1">
      <c r="A17" s="117"/>
      <c r="B17" s="118" t="s">
        <v>85</v>
      </c>
      <c r="C17" s="99"/>
      <c r="D17" s="388" t="s">
        <v>86</v>
      </c>
      <c r="E17" s="389"/>
      <c r="F17" s="389"/>
      <c r="G17" s="389"/>
      <c r="H17" s="389"/>
      <c r="I17" s="389"/>
      <c r="J17" s="390"/>
      <c r="K17" s="12"/>
      <c r="L17" s="26"/>
    </row>
    <row r="18" spans="1:12" s="2" customFormat="1" ht="15" customHeight="1">
      <c r="A18" s="116"/>
      <c r="B18" s="100" t="s">
        <v>87</v>
      </c>
      <c r="C18" s="99"/>
      <c r="D18" s="372" t="s">
        <v>88</v>
      </c>
      <c r="E18" s="373"/>
      <c r="F18" s="373"/>
      <c r="G18" s="373"/>
      <c r="H18" s="373"/>
      <c r="I18" s="373"/>
      <c r="J18" s="374"/>
      <c r="K18" s="12"/>
      <c r="L18" s="26"/>
    </row>
    <row r="19" spans="1:12" s="2" customFormat="1" ht="15" customHeight="1">
      <c r="A19" s="308" t="s">
        <v>89</v>
      </c>
      <c r="B19" s="240" t="s">
        <v>90</v>
      </c>
      <c r="C19" s="99"/>
      <c r="D19" s="375" t="s">
        <v>91</v>
      </c>
      <c r="E19" s="376"/>
      <c r="F19" s="376"/>
      <c r="G19" s="376"/>
      <c r="H19" s="376"/>
      <c r="I19" s="376"/>
      <c r="J19" s="377"/>
      <c r="K19" s="12"/>
      <c r="L19" s="26"/>
    </row>
    <row r="20" spans="1:12" s="2" customFormat="1" ht="44.15" customHeight="1">
      <c r="A20" s="308" t="s">
        <v>92</v>
      </c>
      <c r="B20" s="241">
        <v>0.3611111111111111</v>
      </c>
      <c r="C20" s="120"/>
      <c r="D20" s="381" t="s">
        <v>93</v>
      </c>
      <c r="E20" s="382"/>
      <c r="F20" s="382"/>
      <c r="G20" s="382"/>
      <c r="H20" s="382"/>
      <c r="I20" s="382"/>
      <c r="J20" s="383"/>
      <c r="K20" s="12"/>
      <c r="L20" s="26"/>
    </row>
    <row r="21" spans="1:12" s="2" customFormat="1" ht="41.5" customHeight="1">
      <c r="A21" s="117"/>
      <c r="B21" s="119" t="s">
        <v>94</v>
      </c>
      <c r="C21" s="99"/>
      <c r="D21" s="384" t="s">
        <v>95</v>
      </c>
      <c r="E21" s="373"/>
      <c r="F21" s="373"/>
      <c r="G21" s="373"/>
      <c r="H21" s="373"/>
      <c r="I21" s="373"/>
      <c r="J21" s="374"/>
      <c r="K21" s="12"/>
      <c r="L21" s="26"/>
    </row>
    <row r="22" spans="1:12" s="2" customFormat="1" ht="20.25" customHeight="1">
      <c r="A22" s="359" t="s">
        <v>96</v>
      </c>
      <c r="B22" s="361" t="s">
        <v>97</v>
      </c>
      <c r="C22" s="309" t="s">
        <v>98</v>
      </c>
      <c r="D22" s="369" t="s">
        <v>99</v>
      </c>
      <c r="E22" s="370"/>
      <c r="F22" s="370"/>
      <c r="G22" s="370"/>
      <c r="H22" s="370"/>
      <c r="I22" s="370"/>
      <c r="J22" s="371"/>
      <c r="K22" s="12"/>
      <c r="L22" s="26"/>
    </row>
    <row r="23" spans="1:12" s="2" customFormat="1" ht="22.5" customHeight="1">
      <c r="A23" s="360"/>
      <c r="B23" s="362"/>
      <c r="C23" s="121" t="s">
        <v>100</v>
      </c>
      <c r="D23" s="122" t="s">
        <v>101</v>
      </c>
      <c r="E23" s="123"/>
      <c r="F23" s="124"/>
      <c r="G23" s="125"/>
      <c r="H23" s="364" t="s">
        <v>102</v>
      </c>
      <c r="I23" s="364"/>
      <c r="J23" s="365"/>
      <c r="K23" s="12"/>
      <c r="L23" s="26"/>
    </row>
    <row r="24" spans="1:12" s="2" customFormat="1">
      <c r="A24" s="360"/>
      <c r="B24" s="362"/>
      <c r="C24" s="126" t="s">
        <v>103</v>
      </c>
      <c r="D24" s="127" t="s">
        <v>103</v>
      </c>
      <c r="E24" s="128" t="s">
        <v>104</v>
      </c>
      <c r="F24" s="67"/>
      <c r="G24" s="67"/>
      <c r="H24" s="67"/>
      <c r="I24" s="67"/>
      <c r="J24" s="111"/>
      <c r="K24" s="12"/>
      <c r="L24" s="26"/>
    </row>
    <row r="25" spans="1:12" s="2" customFormat="1" ht="20.25" customHeight="1">
      <c r="A25" s="360"/>
      <c r="B25" s="362"/>
      <c r="C25" s="363" t="s">
        <v>105</v>
      </c>
      <c r="D25" s="122" t="s">
        <v>106</v>
      </c>
      <c r="E25" s="129"/>
      <c r="F25" s="123"/>
      <c r="G25" s="123"/>
      <c r="H25" s="125"/>
      <c r="I25" s="125"/>
      <c r="J25" s="130"/>
      <c r="K25" s="12"/>
      <c r="L25" s="26"/>
    </row>
    <row r="26" spans="1:12" s="2" customFormat="1" ht="12.75" customHeight="1">
      <c r="A26" s="360"/>
      <c r="B26" s="362"/>
      <c r="C26" s="363"/>
      <c r="D26" s="131" t="s">
        <v>107</v>
      </c>
      <c r="E26" s="97"/>
      <c r="F26" s="67"/>
      <c r="G26" s="67"/>
      <c r="H26" s="67"/>
      <c r="I26" s="67"/>
      <c r="J26" s="111"/>
      <c r="K26" s="12"/>
      <c r="L26" s="26"/>
    </row>
    <row r="27" spans="1:12" s="2" customFormat="1">
      <c r="A27" s="360"/>
      <c r="B27" s="362"/>
      <c r="C27" s="126" t="s">
        <v>103</v>
      </c>
      <c r="D27" s="127" t="s">
        <v>103</v>
      </c>
      <c r="E27" s="128" t="s">
        <v>108</v>
      </c>
      <c r="F27" s="67"/>
      <c r="G27" s="67"/>
      <c r="H27" s="67"/>
      <c r="I27" s="67"/>
      <c r="J27" s="111"/>
      <c r="K27" s="12"/>
    </row>
    <row r="28" spans="1:12" s="2" customFormat="1" ht="20.25" customHeight="1">
      <c r="A28" s="360"/>
      <c r="B28" s="362"/>
      <c r="C28" s="355" t="s">
        <v>109</v>
      </c>
      <c r="D28" s="132" t="s">
        <v>110</v>
      </c>
      <c r="E28" s="123"/>
      <c r="F28" s="123"/>
      <c r="G28" s="123"/>
      <c r="H28" s="123"/>
      <c r="I28" s="125"/>
      <c r="J28" s="130"/>
      <c r="K28" s="12"/>
      <c r="L28" s="26"/>
    </row>
    <row r="29" spans="1:12" s="2" customFormat="1" ht="12.75" customHeight="1">
      <c r="A29" s="360"/>
      <c r="B29" s="362"/>
      <c r="C29" s="355"/>
      <c r="D29" s="131" t="s">
        <v>111</v>
      </c>
      <c r="E29" s="67"/>
      <c r="F29" s="67"/>
      <c r="G29" s="67"/>
      <c r="H29" s="67"/>
      <c r="I29" s="67"/>
      <c r="J29" s="111"/>
      <c r="K29" s="12"/>
      <c r="L29" s="26"/>
    </row>
    <row r="30" spans="1:12" s="2" customFormat="1" ht="6.65" customHeight="1">
      <c r="A30" s="360"/>
      <c r="B30" s="362"/>
      <c r="C30" s="355"/>
      <c r="D30" s="131"/>
      <c r="E30" s="133"/>
      <c r="F30" s="133"/>
      <c r="G30" s="133"/>
      <c r="H30" s="133"/>
      <c r="I30" s="133"/>
      <c r="J30" s="134"/>
      <c r="K30" s="12"/>
      <c r="L30" s="26"/>
    </row>
    <row r="31" spans="1:12" s="2" customFormat="1" ht="20.25" customHeight="1">
      <c r="A31" s="360"/>
      <c r="B31" s="362"/>
      <c r="C31" s="355"/>
      <c r="D31" s="122" t="s">
        <v>112</v>
      </c>
      <c r="E31" s="123"/>
      <c r="F31" s="123"/>
      <c r="G31" s="125"/>
      <c r="H31" s="125"/>
      <c r="I31" s="135"/>
      <c r="J31" s="136"/>
      <c r="K31" s="12"/>
      <c r="L31" s="26"/>
    </row>
    <row r="32" spans="1:12" s="2" customFormat="1" ht="10.5" customHeight="1">
      <c r="A32" s="360"/>
      <c r="B32" s="362"/>
      <c r="C32" s="355"/>
      <c r="D32" s="137" t="s">
        <v>113</v>
      </c>
      <c r="E32" s="138"/>
      <c r="F32" s="138"/>
      <c r="G32" s="138"/>
      <c r="H32" s="138"/>
      <c r="I32" s="67"/>
      <c r="J32" s="111"/>
      <c r="K32" s="12"/>
      <c r="L32" s="26"/>
    </row>
    <row r="33" spans="1:12" s="2" customFormat="1" ht="10.5" customHeight="1">
      <c r="A33" s="360"/>
      <c r="B33" s="362"/>
      <c r="C33" s="126" t="s">
        <v>103</v>
      </c>
      <c r="D33" s="137" t="s">
        <v>114</v>
      </c>
      <c r="E33" s="128"/>
      <c r="F33" s="67"/>
      <c r="G33" s="67"/>
      <c r="H33" s="67"/>
      <c r="I33" s="67"/>
      <c r="J33" s="111"/>
      <c r="K33" s="12"/>
      <c r="L33" s="26"/>
    </row>
    <row r="34" spans="1:12" s="2" customFormat="1" ht="10.5" customHeight="1">
      <c r="A34" s="360"/>
      <c r="B34" s="362"/>
      <c r="C34" s="356" t="s">
        <v>115</v>
      </c>
      <c r="D34" s="131" t="s">
        <v>116</v>
      </c>
      <c r="E34" s="139"/>
      <c r="F34" s="139"/>
      <c r="G34" s="139"/>
      <c r="H34" s="139"/>
      <c r="I34" s="67"/>
      <c r="J34" s="111"/>
      <c r="K34" s="12"/>
      <c r="L34" s="26"/>
    </row>
    <row r="35" spans="1:12" s="2" customFormat="1" ht="20.25" customHeight="1">
      <c r="A35" s="360"/>
      <c r="B35" s="362"/>
      <c r="C35" s="357"/>
      <c r="D35" s="122" t="s">
        <v>117</v>
      </c>
      <c r="E35" s="140"/>
      <c r="F35" s="140"/>
      <c r="G35" s="140"/>
      <c r="H35" s="140"/>
      <c r="I35" s="135"/>
      <c r="J35" s="130"/>
      <c r="K35" s="12"/>
      <c r="L35" s="26"/>
    </row>
    <row r="36" spans="1:12" s="2" customFormat="1" ht="13.5" customHeight="1">
      <c r="A36" s="360"/>
      <c r="B36" s="362"/>
      <c r="C36" s="358"/>
      <c r="D36" s="131" t="s">
        <v>118</v>
      </c>
      <c r="E36" s="133"/>
      <c r="F36" s="133"/>
      <c r="G36" s="133"/>
      <c r="H36" s="133"/>
      <c r="I36" s="133"/>
      <c r="J36" s="111"/>
      <c r="K36" s="12"/>
      <c r="L36" s="26"/>
    </row>
    <row r="37" spans="1:12" s="2" customFormat="1">
      <c r="A37" s="360"/>
      <c r="B37" s="362"/>
      <c r="C37" s="126" t="s">
        <v>103</v>
      </c>
      <c r="D37" s="137" t="s">
        <v>114</v>
      </c>
      <c r="E37" s="128" t="s">
        <v>119</v>
      </c>
      <c r="F37" s="139"/>
      <c r="G37" s="139"/>
      <c r="H37" s="139"/>
      <c r="I37" s="133"/>
      <c r="J37" s="111"/>
      <c r="K37" s="12"/>
      <c r="L37" s="26"/>
    </row>
    <row r="38" spans="1:12" s="2" customFormat="1" ht="20.25" customHeight="1">
      <c r="A38" s="360"/>
      <c r="B38" s="362"/>
      <c r="C38" s="271" t="s">
        <v>120</v>
      </c>
      <c r="D38" s="122" t="s">
        <v>121</v>
      </c>
      <c r="E38" s="135"/>
      <c r="F38" s="135"/>
      <c r="G38" s="135"/>
      <c r="H38" s="136"/>
      <c r="I38" s="135"/>
      <c r="J38" s="136"/>
      <c r="K38" s="12"/>
      <c r="L38" s="26"/>
    </row>
    <row r="39" spans="1:12" s="2" customFormat="1">
      <c r="A39" s="360"/>
      <c r="B39" s="362"/>
      <c r="C39" s="126" t="s">
        <v>103</v>
      </c>
      <c r="D39" s="131" t="s">
        <v>114</v>
      </c>
      <c r="E39" s="128" t="s">
        <v>122</v>
      </c>
      <c r="F39" s="133"/>
      <c r="G39" s="133"/>
      <c r="H39" s="133"/>
      <c r="I39" s="133"/>
      <c r="J39" s="134"/>
      <c r="K39" s="12"/>
      <c r="L39" s="26"/>
    </row>
    <row r="40" spans="1:12" s="2" customFormat="1" ht="20.25" customHeight="1">
      <c r="A40" s="360"/>
      <c r="B40" s="362"/>
      <c r="C40" s="141" t="s">
        <v>123</v>
      </c>
      <c r="D40" s="122" t="s">
        <v>124</v>
      </c>
      <c r="E40" s="142"/>
      <c r="F40" s="140"/>
      <c r="G40" s="140"/>
      <c r="H40" s="140"/>
      <c r="I40" s="140"/>
      <c r="J40" s="143"/>
      <c r="K40" s="12"/>
      <c r="L40" s="26"/>
    </row>
    <row r="41" spans="1:12" s="2" customFormat="1" ht="32.25" customHeight="1">
      <c r="A41" s="235"/>
      <c r="B41" s="144"/>
      <c r="C41" s="145"/>
      <c r="D41" s="146" t="s">
        <v>125</v>
      </c>
      <c r="E41" s="147"/>
      <c r="F41" s="148"/>
      <c r="G41" s="148"/>
      <c r="H41" s="148"/>
      <c r="I41" s="148"/>
      <c r="J41" s="149"/>
      <c r="K41" s="12"/>
      <c r="L41" s="26"/>
    </row>
    <row r="42" spans="1:12" s="2" customFormat="1" ht="30" customHeight="1">
      <c r="A42" s="400"/>
      <c r="B42" s="105">
        <v>0.5</v>
      </c>
      <c r="C42" s="150"/>
      <c r="D42" s="349" t="s">
        <v>126</v>
      </c>
      <c r="E42" s="350"/>
      <c r="F42" s="350"/>
      <c r="G42" s="350"/>
      <c r="H42" s="350"/>
      <c r="I42" s="350"/>
      <c r="J42" s="351"/>
      <c r="K42" s="12"/>
      <c r="L42" s="26"/>
    </row>
    <row r="43" spans="1:12" s="2" customFormat="1" ht="11.25" customHeight="1">
      <c r="A43" s="400"/>
      <c r="B43" s="151"/>
      <c r="C43" s="111"/>
      <c r="D43" s="107" t="s">
        <v>127</v>
      </c>
      <c r="E43" s="152"/>
      <c r="F43" s="108"/>
      <c r="G43" s="108"/>
      <c r="H43" s="108"/>
      <c r="I43" s="108"/>
      <c r="J43" s="153"/>
      <c r="K43" s="12"/>
      <c r="L43" s="26"/>
    </row>
    <row r="44" spans="1:12" s="2" customFormat="1">
      <c r="A44" s="400"/>
      <c r="B44" s="151"/>
      <c r="C44" s="154"/>
      <c r="D44" s="155" t="s">
        <v>128</v>
      </c>
      <c r="E44" s="156"/>
      <c r="F44" s="67"/>
      <c r="G44" s="67"/>
      <c r="H44" s="67"/>
      <c r="I44" s="67"/>
      <c r="J44" s="111"/>
      <c r="K44" s="12"/>
      <c r="L44" s="26"/>
    </row>
    <row r="45" spans="1:12" s="2" customFormat="1" ht="15" customHeight="1">
      <c r="A45" s="117"/>
      <c r="B45" s="100">
        <v>0.52083333333333337</v>
      </c>
      <c r="C45" s="99"/>
      <c r="D45" s="98" t="s">
        <v>129</v>
      </c>
      <c r="E45" s="157"/>
      <c r="F45" s="157"/>
      <c r="G45" s="157"/>
      <c r="H45" s="157"/>
      <c r="I45" s="157"/>
      <c r="J45" s="99"/>
      <c r="K45" s="12"/>
      <c r="L45" s="26"/>
    </row>
    <row r="46" spans="1:12" s="2" customFormat="1">
      <c r="A46" s="117"/>
      <c r="B46" s="100"/>
      <c r="C46" s="158"/>
      <c r="D46" s="98" t="s">
        <v>130</v>
      </c>
      <c r="E46" s="157"/>
      <c r="F46" s="157"/>
      <c r="G46" s="157"/>
      <c r="H46" s="159"/>
      <c r="I46" s="366" t="s">
        <v>131</v>
      </c>
      <c r="J46" s="367"/>
      <c r="K46" s="12"/>
      <c r="L46" s="26"/>
    </row>
    <row r="47" spans="1:12" s="2" customFormat="1" ht="7.5" customHeight="1">
      <c r="A47" s="160"/>
      <c r="B47" s="67"/>
      <c r="C47" s="67"/>
      <c r="D47" s="67"/>
      <c r="E47" s="67"/>
      <c r="F47" s="67"/>
      <c r="G47" s="67"/>
      <c r="H47" s="67"/>
      <c r="I47" s="67"/>
      <c r="J47" s="67"/>
      <c r="L47" s="26"/>
    </row>
    <row r="48" spans="1:12" s="2" customFormat="1">
      <c r="A48" s="160"/>
      <c r="B48" s="67"/>
      <c r="C48" s="67"/>
      <c r="D48" s="67"/>
      <c r="E48" s="67"/>
      <c r="F48" s="67"/>
      <c r="G48" s="67"/>
      <c r="H48" s="67"/>
      <c r="I48" s="67"/>
      <c r="J48" s="67"/>
      <c r="L48" s="26"/>
    </row>
  </sheetData>
  <mergeCells count="24">
    <mergeCell ref="I46:J46"/>
    <mergeCell ref="A5:J5"/>
    <mergeCell ref="D22:J22"/>
    <mergeCell ref="D18:J18"/>
    <mergeCell ref="D19:J19"/>
    <mergeCell ref="D8:J8"/>
    <mergeCell ref="D20:J20"/>
    <mergeCell ref="D21:J21"/>
    <mergeCell ref="D15:J15"/>
    <mergeCell ref="D17:J17"/>
    <mergeCell ref="D12:J12"/>
    <mergeCell ref="A13:A15"/>
    <mergeCell ref="A9:A12"/>
    <mergeCell ref="D16:J16"/>
    <mergeCell ref="D10:J10"/>
    <mergeCell ref="A42:A44"/>
    <mergeCell ref="D42:J42"/>
    <mergeCell ref="D9:J9"/>
    <mergeCell ref="C28:C32"/>
    <mergeCell ref="C34:C36"/>
    <mergeCell ref="A22:A40"/>
    <mergeCell ref="B22:B40"/>
    <mergeCell ref="C25:C26"/>
    <mergeCell ref="H23:J23"/>
  </mergeCells>
  <phoneticPr fontId="2"/>
  <hyperlinks>
    <hyperlink ref="D10:J10" r:id="rId1" display="当日用BAND「⑤当日集合用」投稿に無事家でて向かっている事を返信" xr:uid="{3EC2A7B6-7A98-4CB3-B4A6-1E6F74945E89}"/>
    <hyperlink ref="I46" r:id="rId2" display="←地図はコチラ" xr:uid="{679AD1EC-834A-4644-9F16-4372CAD3E0A2}"/>
    <hyperlink ref="J4" r:id="rId3" xr:uid="{73E82178-4E7C-4FDF-B56F-281275E029FD}"/>
  </hyperlinks>
  <printOptions horizontalCentered="1"/>
  <pageMargins left="0.27559055118110237" right="0.19685039370078741" top="0.47244094488188981" bottom="0" header="0.19685039370078741" footer="0"/>
  <pageSetup paperSize="9" orientation="portrait" r:id="rId4"/>
  <headerFooter alignWithMargins="0">
    <oddHeader>&amp;C&amp;"Calibri"&amp;10&amp;K000000 PROTECTED 関係者外秘&amp;1#_x000D_</oddHeader>
  </headerFooter>
  <drawing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4"/>
  <dimension ref="A1:AD56"/>
  <sheetViews>
    <sheetView view="pageBreakPreview" topLeftCell="A43" zoomScale="121" zoomScaleNormal="100" zoomScaleSheetLayoutView="130" workbookViewId="0">
      <selection activeCell="Q21" sqref="Q21"/>
    </sheetView>
  </sheetViews>
  <sheetFormatPr defaultColWidth="9" defaultRowHeight="14.5"/>
  <cols>
    <col min="1" max="1" width="9.453125" style="67" customWidth="1"/>
    <col min="2" max="2" width="4.81640625" style="69" customWidth="1"/>
    <col min="3" max="3" width="5.453125" style="75" customWidth="1"/>
    <col min="4" max="4" width="10.26953125" style="67" customWidth="1"/>
    <col min="5" max="5" width="6.1796875" style="88" customWidth="1"/>
    <col min="6" max="6" width="4.26953125" style="291" customWidth="1"/>
    <col min="7" max="7" width="7.453125" style="75" customWidth="1"/>
    <col min="8" max="9" width="7.453125" style="69" customWidth="1"/>
    <col min="10" max="12" width="9" style="67" customWidth="1"/>
    <col min="13" max="13" width="7.1796875" style="70" customWidth="1"/>
    <col min="14" max="14" width="5.7265625" style="72" customWidth="1"/>
    <col min="15" max="16" width="8.1796875" style="27" customWidth="1"/>
    <col min="17" max="17" width="7.453125" style="27" customWidth="1"/>
    <col min="18" max="18" width="10.1796875" style="30" customWidth="1"/>
    <col min="19" max="19" width="10.1796875" style="10" customWidth="1"/>
    <col min="20" max="16384" width="9" style="1"/>
  </cols>
  <sheetData>
    <row r="1" spans="1:27" ht="23.5">
      <c r="A1" s="48"/>
      <c r="B1" s="50"/>
      <c r="C1" s="49" t="s">
        <v>132</v>
      </c>
      <c r="D1" s="48"/>
      <c r="E1" s="81"/>
      <c r="F1" s="287"/>
      <c r="G1" s="73"/>
      <c r="H1" s="50"/>
      <c r="I1" s="50"/>
      <c r="J1" s="48"/>
      <c r="K1" s="48"/>
      <c r="L1" s="48"/>
      <c r="M1" s="191" t="s">
        <v>133</v>
      </c>
      <c r="N1" s="52"/>
    </row>
    <row r="2" spans="1:27" ht="13.5" customHeight="1">
      <c r="A2" s="48"/>
      <c r="B2" s="50"/>
      <c r="C2" s="73"/>
      <c r="D2" s="48"/>
      <c r="E2" s="81"/>
      <c r="F2" s="287"/>
      <c r="G2" s="73"/>
      <c r="H2" s="50"/>
      <c r="I2" s="50"/>
      <c r="J2" s="48"/>
      <c r="K2" s="48"/>
      <c r="L2" s="48"/>
      <c r="M2" s="51"/>
      <c r="N2" s="52"/>
    </row>
    <row r="3" spans="1:27" s="3" customFormat="1">
      <c r="A3" s="306" t="s">
        <v>134</v>
      </c>
      <c r="B3" s="50"/>
      <c r="C3" s="73"/>
      <c r="D3" s="48"/>
      <c r="E3" s="82"/>
      <c r="F3" s="288"/>
      <c r="G3" s="401" t="s">
        <v>135</v>
      </c>
      <c r="H3" s="402"/>
      <c r="I3" s="402"/>
      <c r="J3" s="402"/>
      <c r="K3" s="402"/>
      <c r="L3" s="402"/>
      <c r="M3" s="403"/>
      <c r="N3" s="53"/>
      <c r="O3" s="28"/>
      <c r="P3" s="28"/>
      <c r="Q3" s="28"/>
      <c r="R3" s="31"/>
      <c r="S3" s="13"/>
    </row>
    <row r="4" spans="1:27" s="3" customFormat="1">
      <c r="A4" s="310" t="s">
        <v>136</v>
      </c>
      <c r="B4" s="77" t="s">
        <v>137</v>
      </c>
      <c r="C4" s="404" t="s">
        <v>138</v>
      </c>
      <c r="D4" s="405"/>
      <c r="E4" s="83" t="s">
        <v>139</v>
      </c>
      <c r="F4" s="311" t="s">
        <v>140</v>
      </c>
      <c r="G4" s="312" t="s">
        <v>141</v>
      </c>
      <c r="H4" s="279" t="s">
        <v>142</v>
      </c>
      <c r="I4" s="279" t="s">
        <v>143</v>
      </c>
      <c r="J4" s="218" t="s">
        <v>144</v>
      </c>
      <c r="K4" s="279" t="s">
        <v>145</v>
      </c>
      <c r="L4" s="311" t="s">
        <v>146</v>
      </c>
      <c r="M4" s="313" t="s">
        <v>147</v>
      </c>
      <c r="N4" s="54" t="s">
        <v>148</v>
      </c>
      <c r="O4" s="292" t="s">
        <v>149</v>
      </c>
      <c r="P4" s="292" t="s">
        <v>150</v>
      </c>
      <c r="Q4" s="292" t="s">
        <v>145</v>
      </c>
      <c r="R4" s="293" t="s">
        <v>151</v>
      </c>
      <c r="S4" s="14"/>
    </row>
    <row r="5" spans="1:27" s="3" customFormat="1" ht="17.149999999999999" customHeight="1">
      <c r="A5" s="310" t="s">
        <v>152</v>
      </c>
      <c r="B5" s="275">
        <v>6.04</v>
      </c>
      <c r="C5" s="78" t="s">
        <v>153</v>
      </c>
      <c r="D5" s="314" t="s">
        <v>154</v>
      </c>
      <c r="E5" s="84">
        <v>1.3657407407407408E-2</v>
      </c>
      <c r="F5" s="315">
        <f>E5/B5</f>
        <v>2.2611601667893058E-3</v>
      </c>
      <c r="G5" s="91">
        <v>0.3611111111111111</v>
      </c>
      <c r="H5" s="284" t="s">
        <v>155</v>
      </c>
      <c r="I5" s="316" t="s">
        <v>156</v>
      </c>
      <c r="J5" s="409" t="s">
        <v>157</v>
      </c>
      <c r="K5" s="410"/>
      <c r="L5" s="411"/>
      <c r="M5" s="313">
        <v>0.38541666666666669</v>
      </c>
      <c r="N5" s="54">
        <f>M5+E5</f>
        <v>0.39907407407407408</v>
      </c>
      <c r="O5" s="29"/>
      <c r="P5" s="29"/>
      <c r="Q5" s="29"/>
      <c r="R5" s="32"/>
      <c r="S5" s="14"/>
      <c r="T5" s="11">
        <v>1.3888888888888888E-2</v>
      </c>
      <c r="U5" s="11">
        <v>8.3333333333333332E-3</v>
      </c>
      <c r="V5" s="11">
        <v>6.9444444444444441E-3</v>
      </c>
      <c r="W5" s="11">
        <v>2.0833333333333333E-3</v>
      </c>
    </row>
    <row r="6" spans="1:27" s="3" customFormat="1" ht="17.149999999999999" customHeight="1">
      <c r="A6" s="310" t="s">
        <v>158</v>
      </c>
      <c r="B6" s="89">
        <v>2.85</v>
      </c>
      <c r="C6" s="78" t="s">
        <v>159</v>
      </c>
      <c r="D6" s="314" t="s">
        <v>160</v>
      </c>
      <c r="E6" s="84">
        <v>6.3078703703703708E-3</v>
      </c>
      <c r="F6" s="315">
        <f>E6/B6</f>
        <v>2.2132878492527614E-3</v>
      </c>
      <c r="G6" s="317">
        <v>0.38541666666666669</v>
      </c>
      <c r="H6" s="300" t="s">
        <v>161</v>
      </c>
      <c r="I6" s="406" t="s">
        <v>162</v>
      </c>
      <c r="J6" s="303">
        <v>0.39097222222222222</v>
      </c>
      <c r="K6" s="318">
        <v>0.3923611111111111</v>
      </c>
      <c r="L6" s="318">
        <f t="shared" ref="L6:L12" si="0">M6-W6</f>
        <v>0.39699074074074076</v>
      </c>
      <c r="M6" s="313">
        <f>M5+E5</f>
        <v>0.39907407407407408</v>
      </c>
      <c r="N6" s="56">
        <f t="shared" ref="N6:N47" si="1">M6+E6</f>
        <v>0.40538194444444448</v>
      </c>
      <c r="O6" s="29">
        <f t="shared" ref="O6:O12" si="2">M6-T6</f>
        <v>0.38518518518518519</v>
      </c>
      <c r="P6" s="29">
        <f t="shared" ref="P6:P12" si="3">M6-U6</f>
        <v>0.39074074074074072</v>
      </c>
      <c r="Q6" s="29">
        <f t="shared" ref="Q6:Q12" si="4">M6-V6</f>
        <v>0.39212962962962966</v>
      </c>
      <c r="R6" s="32">
        <f t="shared" ref="R6:R12" si="5">L6-K6</f>
        <v>4.6296296296296502E-3</v>
      </c>
      <c r="S6" s="14"/>
      <c r="T6" s="11">
        <v>1.3888888888888888E-2</v>
      </c>
      <c r="U6" s="11">
        <v>8.3333333333333332E-3</v>
      </c>
      <c r="V6" s="11">
        <v>6.9444444444444441E-3</v>
      </c>
      <c r="W6" s="11">
        <v>2.0833333333333333E-3</v>
      </c>
    </row>
    <row r="7" spans="1:27" s="3" customFormat="1" ht="17.149999999999999" customHeight="1">
      <c r="A7" s="310" t="s">
        <v>163</v>
      </c>
      <c r="B7" s="89">
        <v>2.85</v>
      </c>
      <c r="C7" s="78" t="s">
        <v>164</v>
      </c>
      <c r="D7" s="314" t="s">
        <v>165</v>
      </c>
      <c r="E7" s="84">
        <v>6.7708333333333336E-3</v>
      </c>
      <c r="F7" s="315">
        <f>E7/B7</f>
        <v>2.3757309941520467E-3</v>
      </c>
      <c r="G7" s="317">
        <f t="shared" ref="G7:G12" si="6">M7-T7</f>
        <v>0.39149305555555558</v>
      </c>
      <c r="H7" s="301"/>
      <c r="I7" s="407"/>
      <c r="J7" s="303">
        <f>M7-U7</f>
        <v>0.39704861111111112</v>
      </c>
      <c r="K7" s="318">
        <f>M7-V7</f>
        <v>0.39843750000000006</v>
      </c>
      <c r="L7" s="319">
        <f t="shared" si="0"/>
        <v>0.40329861111111115</v>
      </c>
      <c r="M7" s="313">
        <f>M6+E6</f>
        <v>0.40538194444444448</v>
      </c>
      <c r="N7" s="56">
        <f t="shared" si="1"/>
        <v>0.41215277777777781</v>
      </c>
      <c r="O7" s="29">
        <f t="shared" si="2"/>
        <v>0.39149305555555558</v>
      </c>
      <c r="P7" s="29">
        <f t="shared" si="3"/>
        <v>0.39704861111111112</v>
      </c>
      <c r="Q7" s="29">
        <f t="shared" si="4"/>
        <v>0.39843750000000006</v>
      </c>
      <c r="R7" s="32">
        <f t="shared" si="5"/>
        <v>4.8611111111110938E-3</v>
      </c>
      <c r="S7" s="14"/>
      <c r="T7" s="11">
        <v>1.3888888888888888E-2</v>
      </c>
      <c r="U7" s="11">
        <v>8.3333333333333332E-3</v>
      </c>
      <c r="V7" s="11">
        <v>6.9444444444444441E-3</v>
      </c>
      <c r="W7" s="11">
        <v>2.0833333333333333E-3</v>
      </c>
    </row>
    <row r="8" spans="1:27" s="3" customFormat="1" ht="17.149999999999999" customHeight="1">
      <c r="A8" s="310" t="s">
        <v>166</v>
      </c>
      <c r="B8" s="89">
        <v>2.85</v>
      </c>
      <c r="C8" s="76" t="s">
        <v>167</v>
      </c>
      <c r="D8" s="314" t="s">
        <v>168</v>
      </c>
      <c r="E8" s="85">
        <v>7.0023148148148145E-3</v>
      </c>
      <c r="F8" s="320">
        <f t="shared" ref="F8" si="7">E8/B8</f>
        <v>2.4569525666016893E-3</v>
      </c>
      <c r="G8" s="317">
        <f t="shared" si="6"/>
        <v>0.39826388888888892</v>
      </c>
      <c r="H8" s="301"/>
      <c r="I8" s="407"/>
      <c r="J8" s="303">
        <f t="shared" ref="J8:J12" si="8">M8-U8</f>
        <v>0.40381944444444445</v>
      </c>
      <c r="K8" s="318">
        <f>M8-V8</f>
        <v>0.40520833333333339</v>
      </c>
      <c r="L8" s="319">
        <f t="shared" si="0"/>
        <v>0.41006944444444449</v>
      </c>
      <c r="M8" s="313">
        <f t="shared" ref="M8:M10" si="9">M7+E7</f>
        <v>0.41215277777777781</v>
      </c>
      <c r="N8" s="56">
        <f t="shared" si="1"/>
        <v>0.41915509259259265</v>
      </c>
      <c r="O8" s="29">
        <f t="shared" si="2"/>
        <v>0.39826388888888892</v>
      </c>
      <c r="P8" s="29">
        <f t="shared" si="3"/>
        <v>0.40381944444444445</v>
      </c>
      <c r="Q8" s="29">
        <f t="shared" si="4"/>
        <v>0.40520833333333339</v>
      </c>
      <c r="R8" s="32">
        <f t="shared" si="5"/>
        <v>4.8611111111110938E-3</v>
      </c>
      <c r="S8" s="14"/>
      <c r="T8" s="11">
        <v>1.3888888888888888E-2</v>
      </c>
      <c r="U8" s="11">
        <v>8.3333333333333332E-3</v>
      </c>
      <c r="V8" s="11">
        <v>6.9444444444444441E-3</v>
      </c>
      <c r="W8" s="11">
        <v>2.0833333333333333E-3</v>
      </c>
    </row>
    <row r="9" spans="1:27" s="3" customFormat="1" ht="17.149999999999999" customHeight="1">
      <c r="A9" s="310" t="s">
        <v>169</v>
      </c>
      <c r="B9" s="89">
        <v>2.85</v>
      </c>
      <c r="C9" s="76" t="s">
        <v>170</v>
      </c>
      <c r="D9" s="207" t="s">
        <v>171</v>
      </c>
      <c r="E9" s="85">
        <v>7.0023148148148145E-3</v>
      </c>
      <c r="F9" s="320">
        <f>E9/B9</f>
        <v>2.4569525666016893E-3</v>
      </c>
      <c r="G9" s="317">
        <f t="shared" si="6"/>
        <v>0.40526620370370375</v>
      </c>
      <c r="H9" s="301"/>
      <c r="I9" s="407"/>
      <c r="J9" s="303">
        <f t="shared" si="8"/>
        <v>0.41082175925925929</v>
      </c>
      <c r="K9" s="318">
        <f>M9-V9</f>
        <v>0.41221064814814823</v>
      </c>
      <c r="L9" s="319">
        <f t="shared" si="0"/>
        <v>0.41707175925925932</v>
      </c>
      <c r="M9" s="313">
        <f t="shared" si="9"/>
        <v>0.41915509259259265</v>
      </c>
      <c r="N9" s="56">
        <f t="shared" si="1"/>
        <v>0.42615740740740748</v>
      </c>
      <c r="O9" s="29">
        <f t="shared" si="2"/>
        <v>0.40526620370370375</v>
      </c>
      <c r="P9" s="29">
        <f t="shared" si="3"/>
        <v>0.41082175925925929</v>
      </c>
      <c r="Q9" s="29">
        <f t="shared" si="4"/>
        <v>0.41221064814814823</v>
      </c>
      <c r="R9" s="32">
        <f t="shared" si="5"/>
        <v>4.8611111111110938E-3</v>
      </c>
      <c r="S9" s="14"/>
      <c r="T9" s="11">
        <v>1.3888888888888888E-2</v>
      </c>
      <c r="U9" s="11">
        <v>8.3333333333333332E-3</v>
      </c>
      <c r="V9" s="11">
        <v>6.9444444444444441E-3</v>
      </c>
      <c r="W9" s="11">
        <v>2.0833333333333333E-3</v>
      </c>
    </row>
    <row r="10" spans="1:27" s="3" customFormat="1" ht="17.149999999999999" customHeight="1">
      <c r="A10" s="310" t="s">
        <v>172</v>
      </c>
      <c r="B10" s="89">
        <v>2.85</v>
      </c>
      <c r="C10" s="76" t="s">
        <v>173</v>
      </c>
      <c r="D10" s="207" t="s">
        <v>174</v>
      </c>
      <c r="E10" s="85">
        <v>7.0023148148148145E-3</v>
      </c>
      <c r="F10" s="320">
        <f>E10/B10</f>
        <v>2.4569525666016893E-3</v>
      </c>
      <c r="G10" s="317">
        <f t="shared" ref="G10" si="10">M10-T10</f>
        <v>0.41226851851851859</v>
      </c>
      <c r="H10" s="301"/>
      <c r="I10" s="407"/>
      <c r="J10" s="303">
        <f t="shared" si="8"/>
        <v>0.41782407407407413</v>
      </c>
      <c r="K10" s="318">
        <f>M10-V10</f>
        <v>0.41921296296296306</v>
      </c>
      <c r="L10" s="319">
        <f t="shared" si="0"/>
        <v>0.42407407407407416</v>
      </c>
      <c r="M10" s="313">
        <f t="shared" si="9"/>
        <v>0.42615740740740748</v>
      </c>
      <c r="N10" s="56">
        <f t="shared" si="1"/>
        <v>0.43315972222222232</v>
      </c>
      <c r="O10" s="29">
        <f t="shared" si="2"/>
        <v>0.41226851851851859</v>
      </c>
      <c r="P10" s="29">
        <f t="shared" si="3"/>
        <v>0.41782407407407413</v>
      </c>
      <c r="Q10" s="29">
        <f t="shared" si="4"/>
        <v>0.41921296296296306</v>
      </c>
      <c r="R10" s="32">
        <f t="shared" si="5"/>
        <v>4.8611111111110938E-3</v>
      </c>
      <c r="S10" s="14"/>
      <c r="T10" s="11">
        <v>1.3888888888888888E-2</v>
      </c>
      <c r="U10" s="11">
        <v>8.3333333333333332E-3</v>
      </c>
      <c r="V10" s="11">
        <v>6.9444444444444441E-3</v>
      </c>
      <c r="W10" s="11">
        <v>2.0833333333333333E-3</v>
      </c>
    </row>
    <row r="11" spans="1:27" s="3" customFormat="1" ht="17.149999999999999" customHeight="1">
      <c r="A11" s="310" t="s">
        <v>175</v>
      </c>
      <c r="B11" s="89">
        <v>2.85</v>
      </c>
      <c r="C11" s="76" t="s">
        <v>176</v>
      </c>
      <c r="D11" s="207" t="s">
        <v>177</v>
      </c>
      <c r="E11" s="85">
        <v>6.4814814814814813E-3</v>
      </c>
      <c r="F11" s="320">
        <f>E11/B11</f>
        <v>2.2742040285899934E-3</v>
      </c>
      <c r="G11" s="317">
        <f t="shared" si="6"/>
        <v>0.41927083333333343</v>
      </c>
      <c r="H11" s="301"/>
      <c r="I11" s="407"/>
      <c r="J11" s="303">
        <f t="shared" si="8"/>
        <v>0.42482638888888896</v>
      </c>
      <c r="K11" s="318">
        <v>0.44097222222222227</v>
      </c>
      <c r="L11" s="319">
        <f t="shared" si="0"/>
        <v>0.43107638888888899</v>
      </c>
      <c r="M11" s="313">
        <f t="shared" ref="M11:M12" si="11">M10+E10</f>
        <v>0.43315972222222232</v>
      </c>
      <c r="N11" s="56">
        <f t="shared" ref="N11:N12" si="12">M11+E11</f>
        <v>0.4396412037037038</v>
      </c>
      <c r="O11" s="29">
        <f t="shared" si="2"/>
        <v>0.41927083333333343</v>
      </c>
      <c r="P11" s="29">
        <f t="shared" si="3"/>
        <v>0.42482638888888896</v>
      </c>
      <c r="Q11" s="29">
        <f t="shared" si="4"/>
        <v>0.4262152777777779</v>
      </c>
      <c r="R11" s="32">
        <f t="shared" si="5"/>
        <v>-9.8958333333332704E-3</v>
      </c>
      <c r="S11" s="14"/>
      <c r="T11" s="11">
        <v>1.3888888888888888E-2</v>
      </c>
      <c r="U11" s="11">
        <v>8.3333333333333332E-3</v>
      </c>
      <c r="V11" s="11">
        <v>6.9444444444444441E-3</v>
      </c>
      <c r="W11" s="11">
        <v>2.0833333333333333E-3</v>
      </c>
    </row>
    <row r="12" spans="1:27" s="3" customFormat="1" ht="17.149999999999999" customHeight="1">
      <c r="A12" s="310" t="s">
        <v>178</v>
      </c>
      <c r="B12" s="90">
        <v>5.24</v>
      </c>
      <c r="C12" s="310" t="s">
        <v>153</v>
      </c>
      <c r="D12" s="207" t="s">
        <v>179</v>
      </c>
      <c r="E12" s="85">
        <v>1.2152777777777778E-2</v>
      </c>
      <c r="F12" s="320">
        <f t="shared" ref="F12" si="13">E12/B12</f>
        <v>2.3192324003392705E-3</v>
      </c>
      <c r="G12" s="317">
        <f t="shared" si="6"/>
        <v>0.4257523148148149</v>
      </c>
      <c r="H12" s="301"/>
      <c r="I12" s="408"/>
      <c r="J12" s="303">
        <f t="shared" si="8"/>
        <v>0.43130787037037044</v>
      </c>
      <c r="K12" s="318">
        <f>M12-V12</f>
        <v>0.43269675925925938</v>
      </c>
      <c r="L12" s="319">
        <f t="shared" si="0"/>
        <v>0.43755787037037047</v>
      </c>
      <c r="M12" s="313">
        <f t="shared" si="11"/>
        <v>0.4396412037037038</v>
      </c>
      <c r="N12" s="56">
        <f t="shared" si="12"/>
        <v>0.45179398148148159</v>
      </c>
      <c r="O12" s="29">
        <f t="shared" si="2"/>
        <v>0.4257523148148149</v>
      </c>
      <c r="P12" s="29">
        <f t="shared" si="3"/>
        <v>0.43130787037037044</v>
      </c>
      <c r="Q12" s="29">
        <f t="shared" si="4"/>
        <v>0.43269675925925938</v>
      </c>
      <c r="R12" s="32">
        <f t="shared" si="5"/>
        <v>4.8611111111110938E-3</v>
      </c>
      <c r="S12" s="14"/>
      <c r="T12" s="11">
        <v>1.3888888888888888E-2</v>
      </c>
      <c r="U12" s="11">
        <v>8.3333333333333332E-3</v>
      </c>
      <c r="V12" s="11">
        <v>6.9444444444444441E-3</v>
      </c>
      <c r="W12" s="11">
        <v>2.0833333333333333E-3</v>
      </c>
    </row>
    <row r="13" spans="1:27" s="3" customFormat="1">
      <c r="A13" s="412" t="s">
        <v>180</v>
      </c>
      <c r="B13" s="413"/>
      <c r="C13" s="413"/>
      <c r="D13" s="414"/>
      <c r="E13" s="86">
        <f>SUM(E5:E12)</f>
        <v>6.637731481481482E-2</v>
      </c>
      <c r="F13" s="321">
        <f>E13/28.38</f>
        <v>2.3388764910082741E-3</v>
      </c>
      <c r="G13" s="277"/>
      <c r="H13" s="57"/>
      <c r="I13" s="57"/>
      <c r="J13" s="58" t="s">
        <v>181</v>
      </c>
      <c r="K13" s="59"/>
      <c r="L13" s="59"/>
      <c r="M13" s="60"/>
      <c r="N13" s="61"/>
      <c r="O13" s="29"/>
      <c r="P13" s="29"/>
      <c r="Q13" s="29"/>
      <c r="R13" s="32"/>
      <c r="S13" s="14"/>
      <c r="T13" s="14"/>
      <c r="U13" s="29"/>
      <c r="V13" s="32"/>
      <c r="W13" s="29"/>
      <c r="X13" s="29"/>
      <c r="Y13" s="29"/>
      <c r="Z13" s="32"/>
      <c r="AA13" s="14"/>
    </row>
    <row r="14" spans="1:27" s="3" customFormat="1" ht="14.25" customHeight="1">
      <c r="A14" s="416" t="s">
        <v>182</v>
      </c>
      <c r="B14" s="416"/>
      <c r="C14" s="416"/>
      <c r="D14" s="416"/>
      <c r="E14" s="74" t="s">
        <v>183</v>
      </c>
      <c r="F14" s="289">
        <v>2.3958333333333336E-3</v>
      </c>
      <c r="G14" s="73"/>
      <c r="H14" s="50"/>
      <c r="I14" s="50"/>
      <c r="J14" s="50"/>
      <c r="K14" s="48"/>
      <c r="L14" s="48"/>
      <c r="M14" s="51"/>
      <c r="N14" s="61"/>
      <c r="O14" s="27"/>
      <c r="P14" s="27"/>
      <c r="Q14" s="27"/>
      <c r="R14" s="30"/>
      <c r="S14" s="10"/>
      <c r="T14" s="10"/>
      <c r="U14" s="27"/>
      <c r="V14" s="30"/>
      <c r="W14" s="27"/>
      <c r="X14" s="27"/>
      <c r="Y14" s="27"/>
      <c r="Z14" s="30"/>
      <c r="AA14" s="10"/>
    </row>
    <row r="15" spans="1:27" s="3" customFormat="1" ht="24" customHeight="1">
      <c r="A15" s="48"/>
      <c r="B15" s="50"/>
      <c r="C15" s="73"/>
      <c r="D15" s="48"/>
      <c r="E15" s="81"/>
      <c r="F15" s="287"/>
      <c r="G15" s="48"/>
      <c r="H15" s="50"/>
      <c r="I15" s="50"/>
      <c r="J15" s="48"/>
      <c r="K15" s="48"/>
      <c r="L15" s="48"/>
      <c r="M15" s="62"/>
      <c r="N15" s="61"/>
      <c r="O15" s="27"/>
      <c r="P15" s="27"/>
      <c r="Q15" s="27"/>
      <c r="R15" s="194"/>
      <c r="S15" s="195"/>
      <c r="T15" s="10"/>
      <c r="U15" s="27"/>
      <c r="V15" s="30"/>
      <c r="W15" s="27"/>
      <c r="X15" s="27"/>
      <c r="Y15" s="27"/>
      <c r="Z15" s="30"/>
      <c r="AA15" s="10"/>
    </row>
    <row r="16" spans="1:27" s="3" customFormat="1">
      <c r="A16" s="306" t="s">
        <v>184</v>
      </c>
      <c r="B16" s="50"/>
      <c r="C16" s="73"/>
      <c r="D16" s="48"/>
      <c r="E16" s="82"/>
      <c r="F16" s="288"/>
      <c r="G16" s="401" t="s">
        <v>135</v>
      </c>
      <c r="H16" s="402"/>
      <c r="I16" s="402"/>
      <c r="J16" s="402"/>
      <c r="K16" s="402"/>
      <c r="L16" s="402"/>
      <c r="M16" s="403"/>
      <c r="N16" s="53"/>
      <c r="O16" s="28"/>
      <c r="P16" s="28"/>
      <c r="Q16" s="28"/>
      <c r="R16" s="31"/>
      <c r="S16" s="13"/>
    </row>
    <row r="17" spans="1:30" s="3" customFormat="1">
      <c r="A17" s="310" t="s">
        <v>136</v>
      </c>
      <c r="B17" s="77" t="s">
        <v>137</v>
      </c>
      <c r="C17" s="404" t="s">
        <v>138</v>
      </c>
      <c r="D17" s="405"/>
      <c r="E17" s="83" t="s">
        <v>139</v>
      </c>
      <c r="F17" s="311" t="s">
        <v>140</v>
      </c>
      <c r="G17" s="312" t="s">
        <v>141</v>
      </c>
      <c r="H17" s="279" t="s">
        <v>142</v>
      </c>
      <c r="I17" s="279" t="s">
        <v>143</v>
      </c>
      <c r="J17" s="218" t="s">
        <v>144</v>
      </c>
      <c r="K17" s="279" t="s">
        <v>145</v>
      </c>
      <c r="L17" s="311" t="s">
        <v>146</v>
      </c>
      <c r="M17" s="313" t="s">
        <v>147</v>
      </c>
      <c r="N17" s="54" t="s">
        <v>148</v>
      </c>
      <c r="O17" s="292" t="s">
        <v>149</v>
      </c>
      <c r="P17" s="292" t="s">
        <v>150</v>
      </c>
      <c r="Q17" s="292" t="s">
        <v>145</v>
      </c>
      <c r="R17" s="293" t="s">
        <v>151</v>
      </c>
      <c r="S17" s="14"/>
    </row>
    <row r="18" spans="1:30" s="3" customFormat="1" ht="17.149999999999999" customHeight="1">
      <c r="A18" s="310" t="s">
        <v>152</v>
      </c>
      <c r="B18" s="89">
        <v>2.82</v>
      </c>
      <c r="C18" s="78" t="s">
        <v>185</v>
      </c>
      <c r="D18" s="314" t="s">
        <v>186</v>
      </c>
      <c r="E18" s="84">
        <v>7.8125E-3</v>
      </c>
      <c r="F18" s="315">
        <f>E18/B18</f>
        <v>2.7703900709219859E-3</v>
      </c>
      <c r="G18" s="91">
        <v>0.3611111111111111</v>
      </c>
      <c r="H18" s="55" t="s">
        <v>187</v>
      </c>
      <c r="I18" s="316" t="s">
        <v>156</v>
      </c>
      <c r="J18" s="409" t="s">
        <v>188</v>
      </c>
      <c r="K18" s="410"/>
      <c r="L18" s="411"/>
      <c r="M18" s="313">
        <v>0.39027777777777778</v>
      </c>
      <c r="N18" s="54">
        <f>M18+E18</f>
        <v>0.39809027777777778</v>
      </c>
      <c r="O18" s="29"/>
      <c r="P18" s="29"/>
      <c r="Q18" s="29"/>
      <c r="R18" s="32"/>
      <c r="S18" s="14"/>
      <c r="T18" s="11">
        <v>1.3888888888888888E-2</v>
      </c>
      <c r="U18" s="11">
        <v>1.0416666666666701E-2</v>
      </c>
      <c r="V18" s="11">
        <v>6.9444444444444441E-3</v>
      </c>
      <c r="W18" s="11">
        <v>2.0833333333333333E-3</v>
      </c>
    </row>
    <row r="19" spans="1:30" s="3" customFormat="1" ht="17.149999999999999" customHeight="1">
      <c r="A19" s="310" t="s">
        <v>158</v>
      </c>
      <c r="B19" s="89">
        <v>2.87</v>
      </c>
      <c r="C19" s="78" t="s">
        <v>189</v>
      </c>
      <c r="D19" s="314" t="s">
        <v>190</v>
      </c>
      <c r="E19" s="84">
        <v>8.3333333333333332E-3</v>
      </c>
      <c r="F19" s="315">
        <f>E19/B19</f>
        <v>2.9036004645760743E-3</v>
      </c>
      <c r="G19" s="317">
        <v>0.38541666666666669</v>
      </c>
      <c r="H19" s="301" t="s">
        <v>191</v>
      </c>
      <c r="I19" s="406" t="s">
        <v>162</v>
      </c>
      <c r="J19" s="303">
        <v>0.3888888888888889</v>
      </c>
      <c r="K19" s="318">
        <v>0.3923611111111111</v>
      </c>
      <c r="L19" s="318">
        <f>M19-W19</f>
        <v>0.39600694444444445</v>
      </c>
      <c r="M19" s="313">
        <f>M18+E18</f>
        <v>0.39809027777777778</v>
      </c>
      <c r="N19" s="56">
        <f>M19+E19</f>
        <v>0.40642361111111114</v>
      </c>
      <c r="O19" s="29">
        <f t="shared" ref="O19:O25" si="14">M19-T19</f>
        <v>0.38420138888888888</v>
      </c>
      <c r="P19" s="29">
        <f t="shared" ref="P19:P25" si="15">M19-U19</f>
        <v>0.38767361111111109</v>
      </c>
      <c r="Q19" s="29">
        <f t="shared" ref="Q19:Q25" si="16">M19-V19</f>
        <v>0.39114583333333336</v>
      </c>
      <c r="R19" s="32">
        <f t="shared" ref="R19:R25" si="17">L19-K19</f>
        <v>3.6458333333333481E-3</v>
      </c>
      <c r="S19" s="14"/>
      <c r="T19" s="11">
        <v>1.3888888888888888E-2</v>
      </c>
      <c r="U19" s="11">
        <v>1.0416666666666701E-2</v>
      </c>
      <c r="V19" s="11">
        <v>6.9444444444444441E-3</v>
      </c>
      <c r="W19" s="11">
        <v>2.0833333333333333E-3</v>
      </c>
    </row>
    <row r="20" spans="1:30" s="3" customFormat="1" ht="17.149999999999999" customHeight="1">
      <c r="A20" s="310" t="s">
        <v>163</v>
      </c>
      <c r="B20" s="89">
        <v>2.87</v>
      </c>
      <c r="C20" s="78" t="s">
        <v>185</v>
      </c>
      <c r="D20" s="314" t="s">
        <v>192</v>
      </c>
      <c r="E20" s="84">
        <v>8.2175925925925923E-3</v>
      </c>
      <c r="F20" s="315">
        <f>E20/B20</f>
        <v>2.8632726803458509E-3</v>
      </c>
      <c r="G20" s="317">
        <f t="shared" ref="G20:G25" si="18">M20-T20</f>
        <v>0.39253472222222224</v>
      </c>
      <c r="H20" s="301"/>
      <c r="I20" s="407"/>
      <c r="J20" s="303">
        <f t="shared" ref="J20:J25" si="19">M20-U20</f>
        <v>0.39600694444444445</v>
      </c>
      <c r="K20" s="318">
        <f t="shared" ref="K20:K25" si="20">M20-V20</f>
        <v>0.39947916666666672</v>
      </c>
      <c r="L20" s="319">
        <f>M20-W20</f>
        <v>0.40434027777777781</v>
      </c>
      <c r="M20" s="313">
        <f>M19+E19</f>
        <v>0.40642361111111114</v>
      </c>
      <c r="N20" s="56">
        <f t="shared" ref="N20:N25" si="21">M20+E20</f>
        <v>0.41464120370370372</v>
      </c>
      <c r="O20" s="29">
        <f t="shared" si="14"/>
        <v>0.39253472222222224</v>
      </c>
      <c r="P20" s="29">
        <f t="shared" si="15"/>
        <v>0.39600694444444445</v>
      </c>
      <c r="Q20" s="29">
        <f t="shared" si="16"/>
        <v>0.39947916666666672</v>
      </c>
      <c r="R20" s="32">
        <f t="shared" si="17"/>
        <v>4.8611111111110938E-3</v>
      </c>
      <c r="S20" s="14"/>
      <c r="T20" s="11">
        <v>1.3888888888888888E-2</v>
      </c>
      <c r="U20" s="11">
        <v>1.0416666666666701E-2</v>
      </c>
      <c r="V20" s="11">
        <v>6.9444444444444441E-3</v>
      </c>
      <c r="W20" s="11">
        <v>2.0833333333333333E-3</v>
      </c>
    </row>
    <row r="21" spans="1:30" s="3" customFormat="1" ht="17.149999999999999" customHeight="1">
      <c r="A21" s="310" t="s">
        <v>166</v>
      </c>
      <c r="B21" s="89">
        <v>2.87</v>
      </c>
      <c r="C21" s="76" t="s">
        <v>153</v>
      </c>
      <c r="D21" s="207" t="s">
        <v>193</v>
      </c>
      <c r="E21" s="84">
        <v>7.4074074074074077E-3</v>
      </c>
      <c r="F21" s="320">
        <f t="shared" ref="F21" si="22">E21/B21</f>
        <v>2.5809781907342884E-3</v>
      </c>
      <c r="G21" s="317">
        <f t="shared" si="18"/>
        <v>0.40075231481481483</v>
      </c>
      <c r="H21" s="301"/>
      <c r="I21" s="407"/>
      <c r="J21" s="303">
        <f t="shared" si="19"/>
        <v>0.40422453703703703</v>
      </c>
      <c r="K21" s="318">
        <f t="shared" si="20"/>
        <v>0.4076967592592593</v>
      </c>
      <c r="L21" s="319">
        <f t="shared" ref="L21:L23" si="23">M21-W21</f>
        <v>0.41255787037037039</v>
      </c>
      <c r="M21" s="313">
        <f t="shared" ref="M21:M25" si="24">M20+E20</f>
        <v>0.41464120370370372</v>
      </c>
      <c r="N21" s="56">
        <f t="shared" si="21"/>
        <v>0.42204861111111114</v>
      </c>
      <c r="O21" s="29">
        <f t="shared" si="14"/>
        <v>0.40075231481481483</v>
      </c>
      <c r="P21" s="29">
        <f t="shared" si="15"/>
        <v>0.40422453703703703</v>
      </c>
      <c r="Q21" s="29">
        <f t="shared" si="16"/>
        <v>0.4076967592592593</v>
      </c>
      <c r="R21" s="32">
        <f t="shared" si="17"/>
        <v>4.8611111111110938E-3</v>
      </c>
      <c r="S21" s="14"/>
      <c r="T21" s="11">
        <v>1.3888888888888888E-2</v>
      </c>
      <c r="U21" s="11">
        <v>1.0416666666666701E-2</v>
      </c>
      <c r="V21" s="11">
        <v>6.9444444444444441E-3</v>
      </c>
      <c r="W21" s="11">
        <v>2.0833333333333333E-3</v>
      </c>
    </row>
    <row r="22" spans="1:30" s="3" customFormat="1" ht="17.149999999999999" customHeight="1">
      <c r="A22" s="310" t="s">
        <v>169</v>
      </c>
      <c r="B22" s="89">
        <v>2.87</v>
      </c>
      <c r="C22" s="76" t="s">
        <v>194</v>
      </c>
      <c r="D22" s="207" t="s">
        <v>195</v>
      </c>
      <c r="E22" s="85">
        <v>7.4074074074074077E-3</v>
      </c>
      <c r="F22" s="320">
        <f>E22/B22</f>
        <v>2.5809781907342884E-3</v>
      </c>
      <c r="G22" s="317">
        <f t="shared" si="18"/>
        <v>0.40815972222222224</v>
      </c>
      <c r="H22" s="301"/>
      <c r="I22" s="407"/>
      <c r="J22" s="303">
        <f t="shared" si="19"/>
        <v>0.41163194444444445</v>
      </c>
      <c r="K22" s="318">
        <f t="shared" si="20"/>
        <v>0.41510416666666672</v>
      </c>
      <c r="L22" s="319">
        <f t="shared" si="23"/>
        <v>0.41996527777777781</v>
      </c>
      <c r="M22" s="313">
        <f t="shared" si="24"/>
        <v>0.42204861111111114</v>
      </c>
      <c r="N22" s="56">
        <f t="shared" si="21"/>
        <v>0.42945601851851856</v>
      </c>
      <c r="O22" s="29">
        <f t="shared" si="14"/>
        <v>0.40815972222222224</v>
      </c>
      <c r="P22" s="29">
        <f t="shared" si="15"/>
        <v>0.41163194444444445</v>
      </c>
      <c r="Q22" s="29">
        <f t="shared" si="16"/>
        <v>0.41510416666666672</v>
      </c>
      <c r="R22" s="32">
        <f t="shared" si="17"/>
        <v>4.8611111111110938E-3</v>
      </c>
      <c r="S22" s="14"/>
      <c r="T22" s="11">
        <v>1.3888888888888888E-2</v>
      </c>
      <c r="U22" s="11">
        <v>1.0416666666666701E-2</v>
      </c>
      <c r="V22" s="11">
        <v>6.9444444444444441E-3</v>
      </c>
      <c r="W22" s="11">
        <v>2.0833333333333333E-3</v>
      </c>
    </row>
    <row r="23" spans="1:30" s="3" customFormat="1" ht="17.149999999999999" customHeight="1">
      <c r="A23" s="310" t="s">
        <v>172</v>
      </c>
      <c r="B23" s="89">
        <v>2.87</v>
      </c>
      <c r="C23" s="76" t="s">
        <v>196</v>
      </c>
      <c r="D23" s="207" t="s">
        <v>197</v>
      </c>
      <c r="E23" s="85">
        <v>7.7546296296296295E-3</v>
      </c>
      <c r="F23" s="320">
        <f t="shared" ref="F23" si="25">E23/B23</f>
        <v>2.7019615434249579E-3</v>
      </c>
      <c r="G23" s="317">
        <f t="shared" si="18"/>
        <v>0.41556712962962966</v>
      </c>
      <c r="H23" s="301"/>
      <c r="I23" s="407"/>
      <c r="J23" s="303">
        <f t="shared" si="19"/>
        <v>0.41903935185185187</v>
      </c>
      <c r="K23" s="318">
        <f t="shared" si="20"/>
        <v>0.42251157407407414</v>
      </c>
      <c r="L23" s="319">
        <f t="shared" si="23"/>
        <v>0.42737268518518523</v>
      </c>
      <c r="M23" s="313">
        <f t="shared" si="24"/>
        <v>0.42945601851851856</v>
      </c>
      <c r="N23" s="56">
        <f t="shared" si="21"/>
        <v>0.4372106481481482</v>
      </c>
      <c r="O23" s="29">
        <f t="shared" si="14"/>
        <v>0.41556712962962966</v>
      </c>
      <c r="P23" s="29">
        <f t="shared" si="15"/>
        <v>0.41903935185185187</v>
      </c>
      <c r="Q23" s="29">
        <f t="shared" si="16"/>
        <v>0.42251157407407414</v>
      </c>
      <c r="R23" s="32">
        <f t="shared" si="17"/>
        <v>4.8611111111110938E-3</v>
      </c>
      <c r="S23" s="14"/>
      <c r="T23" s="11">
        <v>1.3888888888888888E-2</v>
      </c>
      <c r="U23" s="11">
        <v>1.0416666666666701E-2</v>
      </c>
      <c r="V23" s="11">
        <v>6.9444444444444441E-3</v>
      </c>
      <c r="W23" s="11">
        <v>2.0833333333333333E-3</v>
      </c>
    </row>
    <row r="24" spans="1:30" s="3" customFormat="1" ht="17.149999999999999" customHeight="1">
      <c r="A24" s="310" t="s">
        <v>175</v>
      </c>
      <c r="B24" s="89">
        <v>2.87</v>
      </c>
      <c r="C24" s="76" t="s">
        <v>198</v>
      </c>
      <c r="D24" s="207" t="s">
        <v>199</v>
      </c>
      <c r="E24" s="84">
        <v>8.3333333333333332E-3</v>
      </c>
      <c r="F24" s="320">
        <f>E24/B24</f>
        <v>2.9036004645760743E-3</v>
      </c>
      <c r="G24" s="317">
        <f t="shared" si="18"/>
        <v>0.4233217592592593</v>
      </c>
      <c r="H24" s="301"/>
      <c r="I24" s="407"/>
      <c r="J24" s="303">
        <f t="shared" si="19"/>
        <v>0.42679398148148151</v>
      </c>
      <c r="K24" s="318">
        <f t="shared" si="20"/>
        <v>0.43026620370370378</v>
      </c>
      <c r="L24" s="319">
        <f>M24-W24</f>
        <v>0.43512731481481487</v>
      </c>
      <c r="M24" s="313">
        <f t="shared" si="24"/>
        <v>0.4372106481481482</v>
      </c>
      <c r="N24" s="56">
        <f t="shared" si="21"/>
        <v>0.44554398148148155</v>
      </c>
      <c r="O24" s="29">
        <f t="shared" si="14"/>
        <v>0.4233217592592593</v>
      </c>
      <c r="P24" s="29">
        <f t="shared" si="15"/>
        <v>0.42679398148148151</v>
      </c>
      <c r="Q24" s="29">
        <f t="shared" si="16"/>
        <v>0.43026620370370378</v>
      </c>
      <c r="R24" s="32">
        <f t="shared" si="17"/>
        <v>4.8611111111110938E-3</v>
      </c>
      <c r="S24" s="14"/>
      <c r="T24" s="11">
        <v>1.3888888888888888E-2</v>
      </c>
      <c r="U24" s="11">
        <v>1.0416666666666701E-2</v>
      </c>
      <c r="V24" s="11">
        <v>6.9444444444444441E-3</v>
      </c>
      <c r="W24" s="11">
        <v>2.0833333333333333E-3</v>
      </c>
    </row>
    <row r="25" spans="1:30" s="3" customFormat="1" ht="17.149999999999999" customHeight="1">
      <c r="A25" s="310" t="s">
        <v>178</v>
      </c>
      <c r="B25" s="89">
        <v>3.02</v>
      </c>
      <c r="C25" s="76" t="s">
        <v>200</v>
      </c>
      <c r="D25" s="207" t="s">
        <v>201</v>
      </c>
      <c r="E25" s="85">
        <v>7.7546296296296295E-3</v>
      </c>
      <c r="F25" s="320">
        <f t="shared" ref="F25" si="26">E25/B25</f>
        <v>2.5677581555064999E-3</v>
      </c>
      <c r="G25" s="317">
        <f t="shared" si="18"/>
        <v>0.43165509259259266</v>
      </c>
      <c r="H25" s="301"/>
      <c r="I25" s="408"/>
      <c r="J25" s="303">
        <f t="shared" si="19"/>
        <v>0.43512731481481487</v>
      </c>
      <c r="K25" s="318">
        <f t="shared" si="20"/>
        <v>0.43859953703703713</v>
      </c>
      <c r="L25" s="319">
        <f>M25-W25</f>
        <v>0.44346064814814823</v>
      </c>
      <c r="M25" s="313">
        <f t="shared" si="24"/>
        <v>0.44554398148148155</v>
      </c>
      <c r="N25" s="56">
        <f t="shared" si="21"/>
        <v>0.45329861111111119</v>
      </c>
      <c r="O25" s="29">
        <f t="shared" si="14"/>
        <v>0.43165509259259266</v>
      </c>
      <c r="P25" s="29">
        <f t="shared" si="15"/>
        <v>0.43512731481481487</v>
      </c>
      <c r="Q25" s="29">
        <f t="shared" si="16"/>
        <v>0.43859953703703713</v>
      </c>
      <c r="R25" s="32">
        <f t="shared" si="17"/>
        <v>4.8611111111110938E-3</v>
      </c>
      <c r="S25" s="14"/>
      <c r="T25" s="11">
        <v>1.3888888888888888E-2</v>
      </c>
      <c r="U25" s="11">
        <v>1.0416666666666701E-2</v>
      </c>
      <c r="V25" s="11">
        <v>6.9444444444444441E-3</v>
      </c>
      <c r="W25" s="11">
        <v>2.0833333333333333E-3</v>
      </c>
    </row>
    <row r="26" spans="1:30" s="3" customFormat="1">
      <c r="A26" s="412" t="s">
        <v>202</v>
      </c>
      <c r="B26" s="413"/>
      <c r="C26" s="413"/>
      <c r="D26" s="414"/>
      <c r="E26" s="86">
        <f>SUM(E18:E25)</f>
        <v>6.3020833333333331E-2</v>
      </c>
      <c r="F26" s="321">
        <f>E26/23.06</f>
        <v>2.7329069095114195E-3</v>
      </c>
      <c r="G26" s="80"/>
      <c r="H26" s="57"/>
      <c r="I26" s="57"/>
      <c r="J26" s="58" t="s">
        <v>203</v>
      </c>
      <c r="K26" s="59"/>
      <c r="L26" s="59"/>
      <c r="M26" s="60"/>
      <c r="N26" s="61"/>
      <c r="O26" s="29"/>
      <c r="P26" s="29"/>
      <c r="Q26" s="29"/>
      <c r="R26" s="32"/>
      <c r="S26" s="14"/>
      <c r="T26" s="14"/>
      <c r="U26" s="29"/>
      <c r="V26" s="32"/>
      <c r="W26" s="29"/>
      <c r="X26" s="29"/>
      <c r="Y26" s="29"/>
      <c r="Z26" s="32"/>
      <c r="AA26" s="14"/>
    </row>
    <row r="27" spans="1:30" s="3" customFormat="1" ht="24" customHeight="1">
      <c r="A27" s="415" t="s">
        <v>204</v>
      </c>
      <c r="B27" s="415"/>
      <c r="C27" s="415"/>
      <c r="D27" s="415"/>
      <c r="E27" s="81"/>
      <c r="F27" s="287"/>
      <c r="G27" s="286"/>
      <c r="H27" s="286"/>
      <c r="I27" s="286"/>
      <c r="J27" s="286"/>
      <c r="K27" s="286"/>
      <c r="L27" s="286"/>
      <c r="M27" s="286"/>
      <c r="N27" s="61"/>
      <c r="O27" s="27"/>
      <c r="P27" s="27"/>
      <c r="Q27" s="27"/>
      <c r="R27" s="30"/>
      <c r="S27" s="27"/>
      <c r="T27" s="27"/>
      <c r="U27" s="27"/>
      <c r="V27" s="30"/>
      <c r="W27" s="30"/>
      <c r="X27" s="30"/>
      <c r="Y27" s="27"/>
      <c r="Z27" s="30"/>
      <c r="AA27" s="27"/>
      <c r="AB27" s="30"/>
      <c r="AC27" s="27"/>
      <c r="AD27" s="30"/>
    </row>
    <row r="28" spans="1:30" s="3" customFormat="1">
      <c r="A28" s="97" t="s">
        <v>205</v>
      </c>
      <c r="B28" s="69"/>
      <c r="C28" s="75"/>
      <c r="D28" s="67"/>
      <c r="E28" s="87"/>
      <c r="F28" s="290"/>
      <c r="G28" s="401" t="s">
        <v>135</v>
      </c>
      <c r="H28" s="402"/>
      <c r="I28" s="402"/>
      <c r="J28" s="402"/>
      <c r="K28" s="402"/>
      <c r="L28" s="402"/>
      <c r="M28" s="403"/>
      <c r="N28" s="68"/>
      <c r="O28" s="28"/>
      <c r="P28" s="28"/>
      <c r="Q28" s="28"/>
      <c r="R28" s="31"/>
      <c r="S28" s="28"/>
      <c r="T28" s="28"/>
      <c r="U28" s="28"/>
      <c r="V28" s="31"/>
      <c r="W28" s="31"/>
      <c r="X28" s="31"/>
      <c r="Y28" s="28"/>
      <c r="Z28" s="31"/>
      <c r="AA28" s="28"/>
      <c r="AB28" s="31"/>
      <c r="AC28" s="28"/>
      <c r="AD28" s="31"/>
    </row>
    <row r="29" spans="1:30" s="3" customFormat="1">
      <c r="A29" s="310" t="s">
        <v>206</v>
      </c>
      <c r="B29" s="77" t="s">
        <v>137</v>
      </c>
      <c r="C29" s="404" t="s">
        <v>138</v>
      </c>
      <c r="D29" s="405"/>
      <c r="E29" s="83" t="s">
        <v>139</v>
      </c>
      <c r="F29" s="311" t="s">
        <v>140</v>
      </c>
      <c r="G29" s="312" t="s">
        <v>141</v>
      </c>
      <c r="H29" s="279" t="s">
        <v>142</v>
      </c>
      <c r="I29" s="279" t="s">
        <v>143</v>
      </c>
      <c r="J29" s="218" t="s">
        <v>144</v>
      </c>
      <c r="K29" s="279" t="s">
        <v>145</v>
      </c>
      <c r="L29" s="311" t="s">
        <v>146</v>
      </c>
      <c r="M29" s="313" t="s">
        <v>147</v>
      </c>
      <c r="N29" s="54" t="s">
        <v>148</v>
      </c>
      <c r="O29" s="29"/>
      <c r="P29" s="29"/>
      <c r="Q29" s="29"/>
      <c r="R29" s="32"/>
      <c r="S29" s="29"/>
      <c r="T29" s="29"/>
      <c r="U29" s="29"/>
      <c r="V29" s="32"/>
      <c r="W29" s="32"/>
      <c r="X29" s="32"/>
      <c r="Y29" s="29"/>
      <c r="Z29" s="32"/>
      <c r="AA29" s="29"/>
      <c r="AB29" s="32"/>
      <c r="AC29" s="29"/>
      <c r="AD29" s="32"/>
    </row>
    <row r="30" spans="1:30" s="3" customFormat="1" ht="17.149999999999999" customHeight="1">
      <c r="A30" s="310" t="s">
        <v>152</v>
      </c>
      <c r="B30" s="90">
        <v>2.91</v>
      </c>
      <c r="C30" s="76" t="s">
        <v>164</v>
      </c>
      <c r="D30" s="207" t="s">
        <v>207</v>
      </c>
      <c r="E30" s="322">
        <v>8.7962962962962968E-3</v>
      </c>
      <c r="F30" s="320">
        <f>E30/B30</f>
        <v>3.0227822324042255E-3</v>
      </c>
      <c r="G30" s="91">
        <v>0.3611111111111111</v>
      </c>
      <c r="H30" s="285" t="s">
        <v>208</v>
      </c>
      <c r="I30" s="316" t="s">
        <v>156</v>
      </c>
      <c r="J30" s="409" t="s">
        <v>157</v>
      </c>
      <c r="K30" s="410"/>
      <c r="L30" s="411"/>
      <c r="M30" s="313">
        <v>0.39027777777777778</v>
      </c>
      <c r="N30" s="54">
        <f t="shared" ref="N30:N35" si="27">M30+E30</f>
        <v>0.39907407407407408</v>
      </c>
      <c r="O30" s="29"/>
      <c r="P30" s="29"/>
      <c r="Q30" s="29"/>
      <c r="R30" s="32"/>
      <c r="S30" s="29"/>
      <c r="T30" s="29"/>
      <c r="U30" s="29"/>
      <c r="V30" s="32"/>
      <c r="W30" s="32"/>
      <c r="X30" s="32"/>
      <c r="Y30" s="29"/>
      <c r="Z30" s="32"/>
      <c r="AA30" s="29"/>
      <c r="AB30" s="32"/>
      <c r="AC30" s="29"/>
      <c r="AD30" s="32"/>
    </row>
    <row r="31" spans="1:30" s="3" customFormat="1" ht="17.149999999999999" customHeight="1">
      <c r="A31" s="310" t="s">
        <v>158</v>
      </c>
      <c r="B31" s="89">
        <v>2.85</v>
      </c>
      <c r="C31" s="76" t="s">
        <v>198</v>
      </c>
      <c r="D31" s="207" t="s">
        <v>209</v>
      </c>
      <c r="E31" s="322">
        <v>8.4490740740740741E-3</v>
      </c>
      <c r="F31" s="320">
        <f t="shared" ref="F31:F35" si="28">E31/B31</f>
        <v>2.9645873944119557E-3</v>
      </c>
      <c r="G31" s="317">
        <f>G6</f>
        <v>0.38541666666666669</v>
      </c>
      <c r="H31" s="300" t="s">
        <v>210</v>
      </c>
      <c r="I31" s="406" t="s">
        <v>162</v>
      </c>
      <c r="J31" s="303">
        <f>J6</f>
        <v>0.39097222222222222</v>
      </c>
      <c r="K31" s="318">
        <f>K6</f>
        <v>0.3923611111111111</v>
      </c>
      <c r="L31" s="323">
        <f t="shared" ref="L31:L37" si="29">M31-W31</f>
        <v>0.39699074074074076</v>
      </c>
      <c r="M31" s="313">
        <f t="shared" ref="M31:M36" si="30">M30+E30</f>
        <v>0.39907407407407408</v>
      </c>
      <c r="N31" s="54">
        <f t="shared" si="27"/>
        <v>0.40752314814814816</v>
      </c>
      <c r="O31" s="29">
        <f t="shared" ref="O31:O37" si="31">M31-T31</f>
        <v>0.38518518518518519</v>
      </c>
      <c r="P31" s="29">
        <f t="shared" ref="P31:P37" si="32">M31-U31</f>
        <v>0.39074074074074072</v>
      </c>
      <c r="Q31" s="29">
        <f t="shared" ref="Q31:Q37" si="33">M31-V31</f>
        <v>0.39212962962962966</v>
      </c>
      <c r="R31" s="32">
        <f t="shared" ref="R31:R36" si="34">L31-K31</f>
        <v>4.6296296296296502E-3</v>
      </c>
      <c r="S31" s="14"/>
      <c r="T31" s="11">
        <v>1.3888888888888888E-2</v>
      </c>
      <c r="U31" s="11">
        <v>8.3333333333333332E-3</v>
      </c>
      <c r="V31" s="11">
        <v>6.9444444444444441E-3</v>
      </c>
      <c r="W31" s="11">
        <v>2.0833333333333333E-3</v>
      </c>
    </row>
    <row r="32" spans="1:30" s="3" customFormat="1" ht="17.149999999999999" customHeight="1">
      <c r="A32" s="310" t="s">
        <v>163</v>
      </c>
      <c r="B32" s="89">
        <v>2.85</v>
      </c>
      <c r="C32" s="76" t="s">
        <v>211</v>
      </c>
      <c r="D32" s="207" t="s">
        <v>212</v>
      </c>
      <c r="E32" s="322">
        <v>9.3749999999999997E-3</v>
      </c>
      <c r="F32" s="320">
        <f t="shared" si="28"/>
        <v>3.2894736842105261E-3</v>
      </c>
      <c r="G32" s="317">
        <f t="shared" ref="G32:G37" si="35">M32-T32</f>
        <v>0.39363425925925927</v>
      </c>
      <c r="H32" s="301" t="s">
        <v>213</v>
      </c>
      <c r="I32" s="407"/>
      <c r="J32" s="304">
        <f t="shared" ref="J32:J36" si="36">M32-U32</f>
        <v>0.3991898148148148</v>
      </c>
      <c r="K32" s="324">
        <f t="shared" ref="K32:K36" si="37">M32-V32</f>
        <v>0.40057870370370374</v>
      </c>
      <c r="L32" s="324">
        <f t="shared" si="29"/>
        <v>0.40543981481481484</v>
      </c>
      <c r="M32" s="313">
        <f t="shared" si="30"/>
        <v>0.40752314814814816</v>
      </c>
      <c r="N32" s="54">
        <f t="shared" si="27"/>
        <v>0.41689814814814818</v>
      </c>
      <c r="O32" s="29">
        <f t="shared" si="31"/>
        <v>0.39363425925925927</v>
      </c>
      <c r="P32" s="29">
        <f t="shared" si="32"/>
        <v>0.3991898148148148</v>
      </c>
      <c r="Q32" s="29">
        <f t="shared" si="33"/>
        <v>0.40057870370370374</v>
      </c>
      <c r="R32" s="32">
        <f t="shared" si="34"/>
        <v>4.8611111111110938E-3</v>
      </c>
      <c r="S32" s="14"/>
      <c r="T32" s="11">
        <v>1.3888888888888888E-2</v>
      </c>
      <c r="U32" s="11">
        <v>8.3333333333333332E-3</v>
      </c>
      <c r="V32" s="11">
        <v>6.9444444444444441E-3</v>
      </c>
      <c r="W32" s="11">
        <v>2.0833333333333333E-3</v>
      </c>
    </row>
    <row r="33" spans="1:27" s="3" customFormat="1" ht="17.149999999999999" customHeight="1">
      <c r="A33" s="310" t="s">
        <v>166</v>
      </c>
      <c r="B33" s="89">
        <v>2.85</v>
      </c>
      <c r="C33" s="76" t="s">
        <v>214</v>
      </c>
      <c r="D33" s="207" t="s">
        <v>215</v>
      </c>
      <c r="E33" s="322">
        <v>7.1759259259259259E-3</v>
      </c>
      <c r="F33" s="320">
        <f t="shared" si="28"/>
        <v>2.5178687459389212E-3</v>
      </c>
      <c r="G33" s="317">
        <f t="shared" si="35"/>
        <v>0.40300925925925929</v>
      </c>
      <c r="H33" s="301" t="s">
        <v>213</v>
      </c>
      <c r="I33" s="407"/>
      <c r="J33" s="304">
        <f t="shared" si="36"/>
        <v>0.40856481481481483</v>
      </c>
      <c r="K33" s="324">
        <f t="shared" si="37"/>
        <v>0.40995370370370376</v>
      </c>
      <c r="L33" s="324">
        <f t="shared" si="29"/>
        <v>0.41481481481481486</v>
      </c>
      <c r="M33" s="313">
        <f t="shared" si="30"/>
        <v>0.41689814814814818</v>
      </c>
      <c r="N33" s="54">
        <f t="shared" si="27"/>
        <v>0.4240740740740741</v>
      </c>
      <c r="O33" s="29">
        <f t="shared" si="31"/>
        <v>0.40300925925925929</v>
      </c>
      <c r="P33" s="29">
        <f t="shared" si="32"/>
        <v>0.40856481481481483</v>
      </c>
      <c r="Q33" s="29">
        <f t="shared" si="33"/>
        <v>0.40995370370370376</v>
      </c>
      <c r="R33" s="32">
        <f t="shared" si="34"/>
        <v>4.8611111111110938E-3</v>
      </c>
      <c r="S33" s="14"/>
      <c r="T33" s="11">
        <v>1.3888888888888888E-2</v>
      </c>
      <c r="U33" s="11">
        <v>8.3333333333333332E-3</v>
      </c>
      <c r="V33" s="11">
        <v>6.9444444444444441E-3</v>
      </c>
      <c r="W33" s="11">
        <v>2.0833333333333333E-3</v>
      </c>
    </row>
    <row r="34" spans="1:27" s="3" customFormat="1" ht="17.149999999999999" customHeight="1">
      <c r="A34" s="310" t="s">
        <v>169</v>
      </c>
      <c r="B34" s="89">
        <v>2.85</v>
      </c>
      <c r="C34" s="76" t="s">
        <v>216</v>
      </c>
      <c r="D34" s="207" t="s">
        <v>217</v>
      </c>
      <c r="E34" s="322">
        <v>8.9120370370370378E-3</v>
      </c>
      <c r="F34" s="320">
        <f t="shared" si="28"/>
        <v>3.1270305393112413E-3</v>
      </c>
      <c r="G34" s="317">
        <f t="shared" si="35"/>
        <v>0.41018518518518521</v>
      </c>
      <c r="H34" s="301" t="s">
        <v>213</v>
      </c>
      <c r="I34" s="407"/>
      <c r="J34" s="304">
        <f t="shared" si="36"/>
        <v>0.41574074074074074</v>
      </c>
      <c r="K34" s="324">
        <f t="shared" si="37"/>
        <v>0.41712962962962968</v>
      </c>
      <c r="L34" s="324">
        <f t="shared" si="29"/>
        <v>0.42199074074074078</v>
      </c>
      <c r="M34" s="313">
        <f t="shared" si="30"/>
        <v>0.4240740740740741</v>
      </c>
      <c r="N34" s="54">
        <f t="shared" si="27"/>
        <v>0.43298611111111113</v>
      </c>
      <c r="O34" s="29">
        <f t="shared" si="31"/>
        <v>0.41018518518518521</v>
      </c>
      <c r="P34" s="29">
        <f t="shared" si="32"/>
        <v>0.41574074074074074</v>
      </c>
      <c r="Q34" s="29">
        <f t="shared" si="33"/>
        <v>0.41712962962962968</v>
      </c>
      <c r="R34" s="32">
        <f t="shared" si="34"/>
        <v>4.8611111111110938E-3</v>
      </c>
      <c r="S34" s="14"/>
      <c r="T34" s="11">
        <v>1.3888888888888888E-2</v>
      </c>
      <c r="U34" s="11">
        <v>8.3333333333333332E-3</v>
      </c>
      <c r="V34" s="11">
        <v>6.9444444444444441E-3</v>
      </c>
      <c r="W34" s="11">
        <v>2.0833333333333333E-3</v>
      </c>
    </row>
    <row r="35" spans="1:27" s="3" customFormat="1" ht="17.149999999999999" customHeight="1">
      <c r="A35" s="310" t="s">
        <v>172</v>
      </c>
      <c r="B35" s="89">
        <v>2.85</v>
      </c>
      <c r="C35" s="76" t="s">
        <v>218</v>
      </c>
      <c r="D35" s="207" t="s">
        <v>219</v>
      </c>
      <c r="E35" s="322">
        <v>8.564814814814815E-3</v>
      </c>
      <c r="F35" s="320">
        <f t="shared" si="28"/>
        <v>3.005198180636777E-3</v>
      </c>
      <c r="G35" s="317">
        <f t="shared" si="35"/>
        <v>0.41909722222222223</v>
      </c>
      <c r="H35" s="301" t="s">
        <v>213</v>
      </c>
      <c r="I35" s="407"/>
      <c r="J35" s="304">
        <f t="shared" si="36"/>
        <v>0.42465277777777777</v>
      </c>
      <c r="K35" s="324">
        <f t="shared" si="37"/>
        <v>0.42604166666666671</v>
      </c>
      <c r="L35" s="324">
        <f t="shared" si="29"/>
        <v>0.4309027777777778</v>
      </c>
      <c r="M35" s="313">
        <f t="shared" si="30"/>
        <v>0.43298611111111113</v>
      </c>
      <c r="N35" s="54">
        <f t="shared" si="27"/>
        <v>0.44155092592592593</v>
      </c>
      <c r="O35" s="29">
        <f t="shared" si="31"/>
        <v>0.41909722222222223</v>
      </c>
      <c r="P35" s="29">
        <f t="shared" si="32"/>
        <v>0.42465277777777777</v>
      </c>
      <c r="Q35" s="29">
        <f t="shared" si="33"/>
        <v>0.42604166666666671</v>
      </c>
      <c r="R35" s="32">
        <f t="shared" si="34"/>
        <v>4.8611111111110938E-3</v>
      </c>
      <c r="S35" s="14"/>
      <c r="T35" s="11">
        <v>1.3888888888888888E-2</v>
      </c>
      <c r="U35" s="11">
        <v>8.3333333333333332E-3</v>
      </c>
      <c r="V35" s="11">
        <v>6.9444444444444441E-3</v>
      </c>
      <c r="W35" s="11">
        <v>2.0833333333333333E-3</v>
      </c>
    </row>
    <row r="36" spans="1:27" s="3" customFormat="1" ht="17.149999999999999" customHeight="1">
      <c r="A36" s="310" t="s">
        <v>175</v>
      </c>
      <c r="B36" s="89">
        <v>2.85</v>
      </c>
      <c r="C36" s="76" t="s">
        <v>220</v>
      </c>
      <c r="D36" s="207" t="s">
        <v>221</v>
      </c>
      <c r="E36" s="322">
        <v>8.7962962962962968E-3</v>
      </c>
      <c r="F36" s="320">
        <f t="shared" ref="F36" si="38">E36/B36</f>
        <v>3.08641975308642E-3</v>
      </c>
      <c r="G36" s="317">
        <f t="shared" si="35"/>
        <v>0.42766203703703703</v>
      </c>
      <c r="H36" s="301" t="s">
        <v>213</v>
      </c>
      <c r="I36" s="407"/>
      <c r="J36" s="304">
        <f t="shared" si="36"/>
        <v>0.43321759259259257</v>
      </c>
      <c r="K36" s="324">
        <f t="shared" si="37"/>
        <v>0.43460648148148151</v>
      </c>
      <c r="L36" s="324">
        <f t="shared" si="29"/>
        <v>0.4394675925925926</v>
      </c>
      <c r="M36" s="313">
        <f t="shared" si="30"/>
        <v>0.44155092592592593</v>
      </c>
      <c r="N36" s="54">
        <f t="shared" ref="N36" si="39">M36+E36</f>
        <v>0.45034722222222223</v>
      </c>
      <c r="O36" s="29">
        <f t="shared" si="31"/>
        <v>0.42766203703703703</v>
      </c>
      <c r="P36" s="29">
        <f t="shared" si="32"/>
        <v>0.43321759259259257</v>
      </c>
      <c r="Q36" s="29">
        <f t="shared" si="33"/>
        <v>0.43460648148148151</v>
      </c>
      <c r="R36" s="32">
        <f t="shared" si="34"/>
        <v>4.8611111111110938E-3</v>
      </c>
      <c r="S36" s="14"/>
      <c r="T36" s="11">
        <v>1.3888888888888888E-2</v>
      </c>
      <c r="U36" s="11">
        <v>8.3333333333333332E-3</v>
      </c>
      <c r="V36" s="11">
        <v>6.9444444444444441E-3</v>
      </c>
      <c r="W36" s="11">
        <v>2.0833333333333333E-3</v>
      </c>
    </row>
    <row r="37" spans="1:27" s="3" customFormat="1" ht="17.149999999999999" customHeight="1">
      <c r="A37" s="310" t="s">
        <v>178</v>
      </c>
      <c r="B37" s="90">
        <v>2.89</v>
      </c>
      <c r="C37" s="76" t="s">
        <v>222</v>
      </c>
      <c r="D37" s="207" t="s">
        <v>223</v>
      </c>
      <c r="E37" s="322">
        <v>8.7962962962962968E-3</v>
      </c>
      <c r="F37" s="320">
        <f>E37/B37</f>
        <v>3.0437011405869538E-3</v>
      </c>
      <c r="G37" s="317">
        <f t="shared" si="35"/>
        <v>0.43645833333333334</v>
      </c>
      <c r="H37" s="301" t="s">
        <v>213</v>
      </c>
      <c r="I37" s="408"/>
      <c r="J37" s="304">
        <f>M37-U37</f>
        <v>0.44201388888888887</v>
      </c>
      <c r="K37" s="324">
        <f>M37-V37</f>
        <v>0.44340277777777781</v>
      </c>
      <c r="L37" s="324">
        <f t="shared" si="29"/>
        <v>0.44826388888888891</v>
      </c>
      <c r="M37" s="313">
        <f>M36+E36</f>
        <v>0.45034722222222223</v>
      </c>
      <c r="N37" s="54">
        <f>M37+E37</f>
        <v>0.45914351851851853</v>
      </c>
      <c r="O37" s="29">
        <f t="shared" si="31"/>
        <v>0.43645833333333334</v>
      </c>
      <c r="P37" s="29">
        <f t="shared" si="32"/>
        <v>0.44201388888888887</v>
      </c>
      <c r="Q37" s="29">
        <f t="shared" si="33"/>
        <v>0.44340277777777781</v>
      </c>
      <c r="R37" s="32">
        <f>L37-K37</f>
        <v>4.8611111111110938E-3</v>
      </c>
      <c r="S37" s="14"/>
      <c r="T37" s="11">
        <v>1.3888888888888888E-2</v>
      </c>
      <c r="U37" s="11">
        <v>8.3333333333333332E-3</v>
      </c>
      <c r="V37" s="11">
        <v>6.9444444444444441E-3</v>
      </c>
      <c r="W37" s="11">
        <v>2.0833333333333333E-3</v>
      </c>
    </row>
    <row r="38" spans="1:27" s="3" customFormat="1">
      <c r="A38" s="412" t="s">
        <v>202</v>
      </c>
      <c r="B38" s="413"/>
      <c r="C38" s="413"/>
      <c r="D38" s="414"/>
      <c r="E38" s="86">
        <f>SUM(E30:E37)</f>
        <v>6.8865740740740741E-2</v>
      </c>
      <c r="F38" s="325">
        <f>E38/23.06</f>
        <v>2.9863721049757479E-3</v>
      </c>
      <c r="G38" s="80"/>
      <c r="H38" s="63"/>
      <c r="I38" s="63"/>
      <c r="J38" s="58" t="s">
        <v>224</v>
      </c>
      <c r="K38" s="64"/>
      <c r="L38" s="64"/>
      <c r="M38" s="60"/>
      <c r="N38" s="61"/>
      <c r="O38" s="29"/>
      <c r="P38" s="29"/>
      <c r="Q38" s="29"/>
      <c r="R38" s="32"/>
      <c r="S38" s="32"/>
      <c r="T38" s="11">
        <v>1.3888888888888888E-2</v>
      </c>
      <c r="U38" s="11">
        <v>8.3333333333333332E-3</v>
      </c>
      <c r="V38" s="11">
        <v>6.9444444444444441E-3</v>
      </c>
      <c r="W38" s="11">
        <v>2.0833333333333333E-3</v>
      </c>
      <c r="X38" s="32"/>
      <c r="Y38" s="32"/>
      <c r="Z38" s="32"/>
    </row>
    <row r="39" spans="1:27" s="3" customFormat="1" ht="24.65" customHeight="1">
      <c r="A39" s="294" t="s">
        <v>225</v>
      </c>
      <c r="B39" s="294"/>
      <c r="C39" s="295"/>
      <c r="D39" s="296"/>
      <c r="E39" s="297" t="s">
        <v>183</v>
      </c>
      <c r="F39" s="298">
        <v>3.1712962962962958E-3</v>
      </c>
      <c r="G39" s="73"/>
      <c r="H39" s="50"/>
      <c r="I39" s="50"/>
      <c r="J39" s="48"/>
      <c r="K39" s="48"/>
      <c r="L39" s="48"/>
      <c r="M39" s="51"/>
      <c r="N39" s="61"/>
      <c r="O39" s="27"/>
      <c r="P39" s="27"/>
      <c r="Q39" s="27"/>
      <c r="R39" s="30"/>
      <c r="S39" s="30"/>
      <c r="T39" s="30"/>
      <c r="U39" s="30"/>
      <c r="V39" s="30"/>
      <c r="W39" s="30"/>
      <c r="X39" s="30"/>
      <c r="Y39" s="30"/>
      <c r="Z39" s="30"/>
    </row>
    <row r="40" spans="1:27" s="3" customFormat="1">
      <c r="A40" s="306" t="s">
        <v>226</v>
      </c>
      <c r="B40" s="50"/>
      <c r="C40" s="73"/>
      <c r="D40" s="48"/>
      <c r="E40" s="82"/>
      <c r="F40" s="288"/>
      <c r="G40" s="401" t="s">
        <v>135</v>
      </c>
      <c r="H40" s="402"/>
      <c r="I40" s="402"/>
      <c r="J40" s="402"/>
      <c r="K40" s="402"/>
      <c r="L40" s="402"/>
      <c r="M40" s="403"/>
      <c r="N40" s="61"/>
      <c r="O40" s="28"/>
      <c r="P40" s="28"/>
      <c r="Q40" s="28"/>
      <c r="R40" s="31"/>
      <c r="S40" s="13"/>
      <c r="T40" s="13"/>
      <c r="U40" s="28"/>
      <c r="V40" s="31"/>
      <c r="W40" s="28"/>
      <c r="X40" s="28"/>
      <c r="Y40" s="28"/>
      <c r="Z40" s="31"/>
      <c r="AA40" s="13"/>
    </row>
    <row r="41" spans="1:27" s="3" customFormat="1">
      <c r="A41" s="310" t="s">
        <v>206</v>
      </c>
      <c r="B41" s="77" t="s">
        <v>137</v>
      </c>
      <c r="C41" s="404" t="s">
        <v>138</v>
      </c>
      <c r="D41" s="405"/>
      <c r="E41" s="83" t="s">
        <v>139</v>
      </c>
      <c r="F41" s="311" t="s">
        <v>140</v>
      </c>
      <c r="G41" s="312" t="s">
        <v>141</v>
      </c>
      <c r="H41" s="279" t="s">
        <v>142</v>
      </c>
      <c r="I41" s="279" t="s">
        <v>143</v>
      </c>
      <c r="J41" s="218" t="s">
        <v>144</v>
      </c>
      <c r="K41" s="279" t="s">
        <v>145</v>
      </c>
      <c r="L41" s="311" t="s">
        <v>146</v>
      </c>
      <c r="M41" s="313" t="s">
        <v>147</v>
      </c>
      <c r="N41" s="54" t="s">
        <v>148</v>
      </c>
      <c r="O41" s="29"/>
      <c r="P41" s="29"/>
      <c r="Q41" s="29"/>
      <c r="R41" s="32"/>
      <c r="S41" s="14"/>
      <c r="T41" s="14"/>
      <c r="U41" s="29"/>
      <c r="V41" s="32"/>
      <c r="W41" s="29"/>
      <c r="X41" s="29"/>
      <c r="Y41" s="29"/>
      <c r="Z41" s="32"/>
      <c r="AA41" s="14"/>
    </row>
    <row r="42" spans="1:27" s="3" customFormat="1" ht="17.149999999999999" customHeight="1">
      <c r="A42" s="310" t="s">
        <v>152</v>
      </c>
      <c r="B42" s="90">
        <v>2.91</v>
      </c>
      <c r="C42" s="76" t="s">
        <v>153</v>
      </c>
      <c r="D42" s="207" t="s">
        <v>227</v>
      </c>
      <c r="E42" s="322">
        <v>1.0416666666666666E-2</v>
      </c>
      <c r="F42" s="320">
        <f>E42/B42</f>
        <v>3.5796105383734244E-3</v>
      </c>
      <c r="G42" s="91">
        <f>G5</f>
        <v>0.3611111111111111</v>
      </c>
      <c r="H42" s="285" t="s">
        <v>228</v>
      </c>
      <c r="I42" s="316" t="s">
        <v>156</v>
      </c>
      <c r="J42" s="409" t="s">
        <v>157</v>
      </c>
      <c r="K42" s="410"/>
      <c r="L42" s="411"/>
      <c r="M42" s="313">
        <v>0.39027777777777778</v>
      </c>
      <c r="N42" s="54">
        <f t="shared" si="1"/>
        <v>0.40069444444444446</v>
      </c>
      <c r="O42" s="29"/>
      <c r="P42" s="29"/>
      <c r="Q42" s="29"/>
      <c r="R42" s="32"/>
      <c r="S42" s="14"/>
      <c r="T42" s="14"/>
      <c r="U42" s="29"/>
      <c r="V42" s="32"/>
      <c r="W42" s="29"/>
      <c r="X42" s="29"/>
      <c r="Y42" s="29"/>
      <c r="Z42" s="32"/>
      <c r="AA42" s="14"/>
    </row>
    <row r="43" spans="1:27" s="3" customFormat="1" ht="17.149999999999999" customHeight="1">
      <c r="A43" s="310" t="s">
        <v>158</v>
      </c>
      <c r="B43" s="89">
        <v>2.85</v>
      </c>
      <c r="C43" s="76" t="s">
        <v>194</v>
      </c>
      <c r="D43" s="207" t="s">
        <v>229</v>
      </c>
      <c r="E43" s="322">
        <v>9.3749999999999997E-3</v>
      </c>
      <c r="F43" s="320">
        <f t="shared" ref="F43:F47" si="40">E43/B43</f>
        <v>3.2894736842105261E-3</v>
      </c>
      <c r="G43" s="317">
        <f>G6</f>
        <v>0.38541666666666669</v>
      </c>
      <c r="H43" s="300" t="s">
        <v>230</v>
      </c>
      <c r="I43" s="417" t="s">
        <v>162</v>
      </c>
      <c r="J43" s="303">
        <f>J6</f>
        <v>0.39097222222222222</v>
      </c>
      <c r="K43" s="318">
        <f>K6</f>
        <v>0.3923611111111111</v>
      </c>
      <c r="L43" s="323">
        <f t="shared" ref="L43:L49" si="41">M43-W43</f>
        <v>0.39861111111111114</v>
      </c>
      <c r="M43" s="313">
        <f t="shared" ref="M43:M47" si="42">M42+E42</f>
        <v>0.40069444444444446</v>
      </c>
      <c r="N43" s="54">
        <f t="shared" si="1"/>
        <v>0.41006944444444449</v>
      </c>
      <c r="O43" s="29">
        <f t="shared" ref="O43:O49" si="43">M43-T43</f>
        <v>0.38680555555555557</v>
      </c>
      <c r="P43" s="29">
        <f t="shared" ref="P43:P49" si="44">M43-U43</f>
        <v>0.39027777777777778</v>
      </c>
      <c r="Q43" s="29">
        <f t="shared" ref="Q43:Q49" si="45">M43-V43</f>
        <v>0.39375000000000004</v>
      </c>
      <c r="R43" s="32">
        <f t="shared" ref="R43:R48" si="46">L43-K43</f>
        <v>6.2500000000000333E-3</v>
      </c>
      <c r="S43" s="14"/>
      <c r="T43" s="11">
        <v>1.3888888888888888E-2</v>
      </c>
      <c r="U43" s="11">
        <v>1.0416666666666701E-2</v>
      </c>
      <c r="V43" s="11">
        <v>6.9444444444444441E-3</v>
      </c>
      <c r="W43" s="11">
        <v>2.0833333333333333E-3</v>
      </c>
    </row>
    <row r="44" spans="1:27" s="3" customFormat="1" ht="17.149999999999999" customHeight="1">
      <c r="A44" s="310" t="s">
        <v>163</v>
      </c>
      <c r="B44" s="89">
        <v>2.85</v>
      </c>
      <c r="C44" s="76" t="s">
        <v>159</v>
      </c>
      <c r="D44" s="207" t="s">
        <v>231</v>
      </c>
      <c r="E44" s="322">
        <v>9.8958333333333329E-3</v>
      </c>
      <c r="F44" s="320">
        <f t="shared" si="40"/>
        <v>3.472222222222222E-3</v>
      </c>
      <c r="G44" s="317">
        <f>G8</f>
        <v>0.39826388888888892</v>
      </c>
      <c r="H44" s="55" t="s">
        <v>232</v>
      </c>
      <c r="I44" s="418"/>
      <c r="J44" s="304">
        <f>M44-U44</f>
        <v>0.3996527777777778</v>
      </c>
      <c r="K44" s="323">
        <f>M44-V44</f>
        <v>0.40312500000000007</v>
      </c>
      <c r="L44" s="323">
        <f t="shared" si="41"/>
        <v>0.40798611111111116</v>
      </c>
      <c r="M44" s="313">
        <f t="shared" si="42"/>
        <v>0.41006944444444449</v>
      </c>
      <c r="N44" s="54">
        <f t="shared" si="1"/>
        <v>0.41996527777777781</v>
      </c>
      <c r="O44" s="29">
        <f t="shared" si="43"/>
        <v>0.39618055555555559</v>
      </c>
      <c r="P44" s="29">
        <f t="shared" si="44"/>
        <v>0.3996527777777778</v>
      </c>
      <c r="Q44" s="29">
        <f t="shared" si="45"/>
        <v>0.40312500000000007</v>
      </c>
      <c r="R44" s="32">
        <f t="shared" si="46"/>
        <v>4.8611111111110938E-3</v>
      </c>
      <c r="S44" s="14"/>
      <c r="T44" s="11">
        <v>1.3888888888888888E-2</v>
      </c>
      <c r="U44" s="11">
        <v>1.0416666666666701E-2</v>
      </c>
      <c r="V44" s="11">
        <v>6.9444444444444441E-3</v>
      </c>
      <c r="W44" s="11">
        <v>2.0833333333333333E-3</v>
      </c>
    </row>
    <row r="45" spans="1:27" s="3" customFormat="1" ht="17.149999999999999" customHeight="1">
      <c r="A45" s="310" t="s">
        <v>166</v>
      </c>
      <c r="B45" s="89">
        <v>2.85</v>
      </c>
      <c r="C45" s="76" t="s">
        <v>200</v>
      </c>
      <c r="D45" s="207" t="s">
        <v>233</v>
      </c>
      <c r="E45" s="322">
        <v>1.1111111111111112E-2</v>
      </c>
      <c r="F45" s="320">
        <f t="shared" si="40"/>
        <v>3.8986354775828462E-3</v>
      </c>
      <c r="G45" s="317">
        <f>G9</f>
        <v>0.40526620370370375</v>
      </c>
      <c r="H45" s="302" t="s">
        <v>234</v>
      </c>
      <c r="I45" s="418"/>
      <c r="J45" s="304">
        <f t="shared" ref="J45:J49" si="47">M45-U45</f>
        <v>0.40954861111111113</v>
      </c>
      <c r="K45" s="323">
        <f t="shared" ref="K45:K49" si="48">M45-V45</f>
        <v>0.41302083333333339</v>
      </c>
      <c r="L45" s="324">
        <f t="shared" si="41"/>
        <v>0.41788194444444449</v>
      </c>
      <c r="M45" s="313">
        <f t="shared" si="42"/>
        <v>0.41996527777777781</v>
      </c>
      <c r="N45" s="54">
        <f t="shared" si="1"/>
        <v>0.43107638888888894</v>
      </c>
      <c r="O45" s="29">
        <f t="shared" si="43"/>
        <v>0.40607638888888892</v>
      </c>
      <c r="P45" s="29">
        <f t="shared" si="44"/>
        <v>0.40954861111111113</v>
      </c>
      <c r="Q45" s="29">
        <f t="shared" si="45"/>
        <v>0.41302083333333339</v>
      </c>
      <c r="R45" s="32">
        <f t="shared" si="46"/>
        <v>4.8611111111110938E-3</v>
      </c>
      <c r="S45" s="14"/>
      <c r="T45" s="11">
        <v>1.3888888888888888E-2</v>
      </c>
      <c r="U45" s="11">
        <v>1.0416666666666701E-2</v>
      </c>
      <c r="V45" s="11">
        <v>6.9444444444444441E-3</v>
      </c>
      <c r="W45" s="11">
        <v>2.0833333333333333E-3</v>
      </c>
    </row>
    <row r="46" spans="1:27" s="3" customFormat="1" ht="17.149999999999999" customHeight="1">
      <c r="A46" s="310" t="s">
        <v>169</v>
      </c>
      <c r="B46" s="89">
        <v>2.85</v>
      </c>
      <c r="C46" s="76" t="s">
        <v>200</v>
      </c>
      <c r="D46" s="207" t="s">
        <v>235</v>
      </c>
      <c r="E46" s="322">
        <v>9.3749999999999997E-3</v>
      </c>
      <c r="F46" s="320">
        <f t="shared" si="40"/>
        <v>3.2894736842105261E-3</v>
      </c>
      <c r="G46" s="326">
        <f>G11</f>
        <v>0.41927083333333343</v>
      </c>
      <c r="H46" s="302" t="s">
        <v>236</v>
      </c>
      <c r="I46" s="418"/>
      <c r="J46" s="304">
        <f t="shared" si="47"/>
        <v>0.42065972222222225</v>
      </c>
      <c r="K46" s="324">
        <f t="shared" si="48"/>
        <v>0.42413194444444452</v>
      </c>
      <c r="L46" s="324">
        <f t="shared" si="41"/>
        <v>0.42899305555555561</v>
      </c>
      <c r="M46" s="313">
        <f t="shared" si="42"/>
        <v>0.43107638888888894</v>
      </c>
      <c r="N46" s="54">
        <f t="shared" si="1"/>
        <v>0.44045138888888896</v>
      </c>
      <c r="O46" s="29">
        <f t="shared" si="43"/>
        <v>0.41718750000000004</v>
      </c>
      <c r="P46" s="29">
        <f t="shared" si="44"/>
        <v>0.42065972222222225</v>
      </c>
      <c r="Q46" s="29">
        <f t="shared" si="45"/>
        <v>0.42413194444444452</v>
      </c>
      <c r="R46" s="32">
        <f t="shared" si="46"/>
        <v>4.8611111111110938E-3</v>
      </c>
      <c r="S46" s="14"/>
      <c r="T46" s="11">
        <v>1.3888888888888888E-2</v>
      </c>
      <c r="U46" s="11">
        <v>1.0416666666666701E-2</v>
      </c>
      <c r="V46" s="11">
        <v>6.9444444444444441E-3</v>
      </c>
      <c r="W46" s="11">
        <v>2.0833333333333333E-3</v>
      </c>
    </row>
    <row r="47" spans="1:27" s="3" customFormat="1" ht="17.149999999999999" customHeight="1">
      <c r="A47" s="310" t="s">
        <v>172</v>
      </c>
      <c r="B47" s="89">
        <v>2.85</v>
      </c>
      <c r="C47" s="76" t="s">
        <v>237</v>
      </c>
      <c r="D47" s="207" t="s">
        <v>238</v>
      </c>
      <c r="E47" s="322">
        <v>1.0416666666666666E-2</v>
      </c>
      <c r="F47" s="320">
        <f t="shared" si="40"/>
        <v>3.6549707602339179E-3</v>
      </c>
      <c r="G47" s="326">
        <f>G12</f>
        <v>0.4257523148148149</v>
      </c>
      <c r="H47" s="301" t="s">
        <v>213</v>
      </c>
      <c r="I47" s="418"/>
      <c r="J47" s="304">
        <f t="shared" si="47"/>
        <v>0.43003472222222228</v>
      </c>
      <c r="K47" s="324">
        <f t="shared" si="48"/>
        <v>0.43350694444444454</v>
      </c>
      <c r="L47" s="324">
        <f t="shared" si="41"/>
        <v>0.43836805555555564</v>
      </c>
      <c r="M47" s="313">
        <f t="shared" si="42"/>
        <v>0.44045138888888896</v>
      </c>
      <c r="N47" s="54">
        <f t="shared" si="1"/>
        <v>0.45086805555555565</v>
      </c>
      <c r="O47" s="29">
        <f t="shared" si="43"/>
        <v>0.42656250000000007</v>
      </c>
      <c r="P47" s="29">
        <f t="shared" si="44"/>
        <v>0.43003472222222228</v>
      </c>
      <c r="Q47" s="29">
        <f t="shared" si="45"/>
        <v>0.43350694444444454</v>
      </c>
      <c r="R47" s="32">
        <f t="shared" si="46"/>
        <v>4.8611111111110938E-3</v>
      </c>
      <c r="S47" s="14"/>
      <c r="T47" s="11">
        <v>1.3888888888888888E-2</v>
      </c>
      <c r="U47" s="11">
        <v>1.0416666666666701E-2</v>
      </c>
      <c r="V47" s="11">
        <v>6.9444444444444441E-3</v>
      </c>
      <c r="W47" s="11">
        <v>2.0833333333333333E-3</v>
      </c>
    </row>
    <row r="48" spans="1:27" s="3" customFormat="1" ht="17.149999999999999" customHeight="1">
      <c r="A48" s="310" t="s">
        <v>175</v>
      </c>
      <c r="B48" s="89">
        <v>2.85</v>
      </c>
      <c r="C48" s="76" t="s">
        <v>194</v>
      </c>
      <c r="D48" s="207" t="s">
        <v>239</v>
      </c>
      <c r="E48" s="322">
        <v>1.0069444444444445E-2</v>
      </c>
      <c r="F48" s="320">
        <f t="shared" ref="F48" si="49">E48/B48</f>
        <v>3.5331384015594544E-3</v>
      </c>
      <c r="G48" s="326">
        <f>M48-T48</f>
        <v>0.43697916666666675</v>
      </c>
      <c r="H48" s="301" t="s">
        <v>213</v>
      </c>
      <c r="I48" s="418"/>
      <c r="J48" s="304">
        <f t="shared" si="47"/>
        <v>0.44045138888888896</v>
      </c>
      <c r="K48" s="324">
        <f t="shared" si="48"/>
        <v>0.44392361111111123</v>
      </c>
      <c r="L48" s="324">
        <f t="shared" si="41"/>
        <v>0.44878472222222232</v>
      </c>
      <c r="M48" s="313">
        <f>M47+E47</f>
        <v>0.45086805555555565</v>
      </c>
      <c r="N48" s="54">
        <f t="shared" ref="N48" si="50">M48+E48</f>
        <v>0.46093750000000011</v>
      </c>
      <c r="O48" s="29">
        <f t="shared" si="43"/>
        <v>0.43697916666666675</v>
      </c>
      <c r="P48" s="29">
        <f t="shared" si="44"/>
        <v>0.44045138888888896</v>
      </c>
      <c r="Q48" s="29">
        <f t="shared" si="45"/>
        <v>0.44392361111111123</v>
      </c>
      <c r="R48" s="32">
        <f t="shared" si="46"/>
        <v>4.8611111111110938E-3</v>
      </c>
      <c r="S48" s="14"/>
      <c r="T48" s="11">
        <v>1.3888888888888888E-2</v>
      </c>
      <c r="U48" s="11">
        <v>1.0416666666666701E-2</v>
      </c>
      <c r="V48" s="11">
        <v>6.9444444444444441E-3</v>
      </c>
      <c r="W48" s="11">
        <v>2.0833333333333333E-3</v>
      </c>
    </row>
    <row r="49" spans="1:30" s="3" customFormat="1" ht="17.149999999999999" customHeight="1">
      <c r="A49" s="310" t="s">
        <v>178</v>
      </c>
      <c r="B49" s="90">
        <v>2.89</v>
      </c>
      <c r="C49" s="76" t="s">
        <v>189</v>
      </c>
      <c r="D49" s="207" t="s">
        <v>240</v>
      </c>
      <c r="E49" s="322">
        <v>1.0648148148148148E-2</v>
      </c>
      <c r="F49" s="320">
        <f>E49/B49</f>
        <v>3.6844803280789437E-3</v>
      </c>
      <c r="G49" s="326">
        <f>M49-T49</f>
        <v>0.44704861111111122</v>
      </c>
      <c r="H49" s="301" t="s">
        <v>213</v>
      </c>
      <c r="I49" s="419"/>
      <c r="J49" s="304">
        <f t="shared" si="47"/>
        <v>0.45052083333333343</v>
      </c>
      <c r="K49" s="324">
        <f t="shared" si="48"/>
        <v>0.45399305555555569</v>
      </c>
      <c r="L49" s="324">
        <f t="shared" si="41"/>
        <v>0.45885416666666679</v>
      </c>
      <c r="M49" s="313">
        <f>M48+E48</f>
        <v>0.46093750000000011</v>
      </c>
      <c r="N49" s="54">
        <f>M49+E49</f>
        <v>0.47158564814814824</v>
      </c>
      <c r="O49" s="29">
        <f t="shared" si="43"/>
        <v>0.44704861111111122</v>
      </c>
      <c r="P49" s="29">
        <f t="shared" si="44"/>
        <v>0.45052083333333343</v>
      </c>
      <c r="Q49" s="29">
        <f t="shared" si="45"/>
        <v>0.45399305555555569</v>
      </c>
      <c r="R49" s="32">
        <f>L49-K49</f>
        <v>4.8611111111110938E-3</v>
      </c>
      <c r="S49" s="14"/>
      <c r="T49" s="11">
        <v>1.3888888888888888E-2</v>
      </c>
      <c r="U49" s="11">
        <v>1.0416666666666701E-2</v>
      </c>
      <c r="V49" s="11">
        <v>6.9444444444444441E-3</v>
      </c>
      <c r="W49" s="11">
        <v>2.0833333333333333E-3</v>
      </c>
    </row>
    <row r="50" spans="1:30" s="3" customFormat="1">
      <c r="A50" s="412" t="s">
        <v>241</v>
      </c>
      <c r="B50" s="413"/>
      <c r="C50" s="413"/>
      <c r="D50" s="414"/>
      <c r="E50" s="86">
        <f>SUM(E42:E49)</f>
        <v>8.1307870370370364E-2</v>
      </c>
      <c r="F50" s="325">
        <f>E50/22.9</f>
        <v>3.5505620249070028E-3</v>
      </c>
      <c r="G50" s="80"/>
      <c r="H50" s="63"/>
      <c r="I50" s="63"/>
      <c r="J50" s="58" t="s">
        <v>242</v>
      </c>
      <c r="K50" s="64"/>
      <c r="L50" s="64"/>
      <c r="M50" s="60"/>
      <c r="N50" s="61"/>
      <c r="O50" s="29"/>
      <c r="P50" s="29"/>
      <c r="Q50" s="29"/>
      <c r="R50" s="32"/>
      <c r="S50" s="14"/>
      <c r="T50" s="11">
        <v>1.3888888888888888E-2</v>
      </c>
      <c r="U50" s="11">
        <v>1.0416666666666701E-2</v>
      </c>
      <c r="V50" s="11">
        <v>6.9444444444444441E-3</v>
      </c>
      <c r="W50" s="11">
        <v>2.0833333333333333E-3</v>
      </c>
    </row>
    <row r="51" spans="1:30" s="3" customFormat="1" ht="14.25" customHeight="1">
      <c r="A51" s="65" t="s">
        <v>243</v>
      </c>
      <c r="B51" s="65"/>
      <c r="C51" s="79"/>
      <c r="D51" s="66"/>
      <c r="E51" s="74" t="s">
        <v>183</v>
      </c>
      <c r="F51" s="289">
        <v>3.3449074074074071E-3</v>
      </c>
      <c r="G51" s="73"/>
      <c r="H51" s="50"/>
      <c r="I51" s="50"/>
      <c r="J51" s="48"/>
      <c r="K51" s="48"/>
      <c r="L51" s="48"/>
      <c r="M51" s="51"/>
      <c r="N51" s="61"/>
      <c r="O51" s="27"/>
      <c r="P51" s="27"/>
      <c r="Q51" s="27"/>
      <c r="R51" s="30"/>
      <c r="S51" s="27"/>
      <c r="T51" s="27"/>
      <c r="U51" s="27"/>
      <c r="V51" s="30"/>
      <c r="W51" s="30"/>
      <c r="X51" s="30"/>
      <c r="Y51" s="27"/>
      <c r="Z51" s="30"/>
      <c r="AA51" s="27"/>
      <c r="AB51" s="30"/>
      <c r="AC51" s="27"/>
      <c r="AD51" s="30"/>
    </row>
    <row r="52" spans="1:30" s="3" customFormat="1" ht="12" customHeight="1">
      <c r="A52" s="67"/>
      <c r="B52" s="69"/>
      <c r="C52" s="75"/>
      <c r="D52" s="67"/>
      <c r="E52" s="88"/>
      <c r="F52" s="291"/>
      <c r="G52" s="75"/>
      <c r="H52" s="69"/>
      <c r="I52" s="69"/>
      <c r="J52" s="67"/>
      <c r="K52" s="67"/>
      <c r="L52" s="67"/>
      <c r="M52" s="70"/>
      <c r="N52" s="68"/>
      <c r="O52" s="27"/>
      <c r="P52" s="27"/>
      <c r="Q52" s="27"/>
      <c r="R52" s="30"/>
      <c r="S52" s="30"/>
      <c r="T52" s="30"/>
      <c r="U52" s="30"/>
      <c r="V52" s="30"/>
      <c r="W52" s="30"/>
      <c r="X52" s="30"/>
      <c r="Y52" s="30"/>
      <c r="Z52" s="30"/>
    </row>
    <row r="53" spans="1:30" ht="12" customHeight="1">
      <c r="N53" s="68"/>
      <c r="S53" s="30"/>
      <c r="T53" s="30"/>
      <c r="U53" s="30"/>
      <c r="V53" s="30"/>
      <c r="W53" s="30"/>
      <c r="X53" s="30"/>
      <c r="Y53" s="30"/>
      <c r="Z53" s="30"/>
    </row>
    <row r="54" spans="1:30" ht="21">
      <c r="M54" s="71"/>
      <c r="S54" s="30"/>
      <c r="T54" s="30"/>
      <c r="U54" s="30"/>
      <c r="V54" s="30"/>
      <c r="W54" s="30"/>
      <c r="X54" s="30"/>
      <c r="Y54" s="30"/>
      <c r="Z54" s="30"/>
    </row>
    <row r="55" spans="1:30">
      <c r="S55" s="30"/>
      <c r="T55" s="30"/>
      <c r="U55" s="30"/>
      <c r="V55" s="30"/>
      <c r="W55" s="30"/>
      <c r="X55" s="30"/>
      <c r="Y55" s="30"/>
      <c r="Z55" s="30"/>
    </row>
    <row r="56" spans="1:30">
      <c r="S56" s="30"/>
      <c r="T56" s="30"/>
      <c r="U56" s="30"/>
      <c r="V56" s="30"/>
      <c r="W56" s="30"/>
      <c r="X56" s="30"/>
      <c r="Y56" s="30"/>
      <c r="Z56" s="30"/>
    </row>
  </sheetData>
  <mergeCells count="22">
    <mergeCell ref="C41:D41"/>
    <mergeCell ref="A13:D13"/>
    <mergeCell ref="A14:D14"/>
    <mergeCell ref="J5:L5"/>
    <mergeCell ref="A50:D50"/>
    <mergeCell ref="G16:M16"/>
    <mergeCell ref="C17:D17"/>
    <mergeCell ref="A38:D38"/>
    <mergeCell ref="J42:L42"/>
    <mergeCell ref="J30:L30"/>
    <mergeCell ref="I43:I49"/>
    <mergeCell ref="G3:M3"/>
    <mergeCell ref="G40:M40"/>
    <mergeCell ref="G28:M28"/>
    <mergeCell ref="C4:D4"/>
    <mergeCell ref="C29:D29"/>
    <mergeCell ref="I6:I12"/>
    <mergeCell ref="I19:I25"/>
    <mergeCell ref="I31:I37"/>
    <mergeCell ref="J18:L18"/>
    <mergeCell ref="A26:D26"/>
    <mergeCell ref="A27:D27"/>
  </mergeCells>
  <phoneticPr fontId="2"/>
  <printOptions horizontalCentered="1" verticalCentered="1"/>
  <pageMargins left="0.59055118110236227" right="0.19685039370078741" top="0.19685039370078741" bottom="0.19685039370078741" header="0.51181102362204722" footer="0.51181102362204722"/>
  <pageSetup paperSize="9" orientation="portrait" r:id="rId1"/>
  <headerFooter alignWithMargins="0">
    <oddHeader>&amp;C&amp;"Calibri"&amp;10&amp;K000000 PROTECTED 関係者外秘&amp;1#_x000D_</oddHead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5"/>
  <dimension ref="A1:M59"/>
  <sheetViews>
    <sheetView view="pageBreakPreview" zoomScale="118" zoomScaleNormal="100" zoomScaleSheetLayoutView="130" workbookViewId="0">
      <selection activeCell="M17" sqref="M17"/>
    </sheetView>
  </sheetViews>
  <sheetFormatPr defaultRowHeight="14.5"/>
  <cols>
    <col min="1" max="10" width="9" style="47"/>
  </cols>
  <sheetData>
    <row r="1" spans="1:13" ht="21">
      <c r="A1" s="174" t="s">
        <v>244</v>
      </c>
      <c r="B1" s="39"/>
      <c r="C1" s="39"/>
      <c r="D1" s="39"/>
      <c r="E1" s="39"/>
      <c r="F1" s="39"/>
      <c r="G1" s="39"/>
      <c r="H1" s="39"/>
      <c r="I1" s="39"/>
      <c r="J1" s="191" t="s">
        <v>245</v>
      </c>
    </row>
    <row r="2" spans="1:13" ht="9.75" customHeight="1" thickBot="1">
      <c r="A2" s="39"/>
      <c r="B2" s="39"/>
      <c r="C2" s="39"/>
      <c r="D2" s="39"/>
      <c r="E2" s="39"/>
      <c r="F2" s="39"/>
      <c r="G2" s="39"/>
      <c r="H2" s="39"/>
      <c r="I2" s="39"/>
      <c r="J2" s="39"/>
    </row>
    <row r="3" spans="1:13" ht="24" thickBot="1">
      <c r="A3" s="39"/>
      <c r="B3" s="230" t="s">
        <v>246</v>
      </c>
      <c r="C3" s="231"/>
      <c r="D3" s="231"/>
      <c r="E3" s="231"/>
      <c r="F3" s="231"/>
      <c r="G3" s="231"/>
      <c r="H3" s="231"/>
      <c r="I3" s="272"/>
      <c r="J3" s="39"/>
    </row>
    <row r="4" spans="1:13" ht="9.75" customHeight="1">
      <c r="A4" s="39"/>
      <c r="B4" s="174"/>
      <c r="C4" s="39"/>
      <c r="D4" s="39"/>
      <c r="E4" s="39"/>
      <c r="F4" s="39"/>
      <c r="G4" s="39"/>
      <c r="H4" s="39"/>
      <c r="I4" s="39"/>
      <c r="J4" s="39"/>
    </row>
    <row r="5" spans="1:13">
      <c r="A5" s="39"/>
      <c r="B5" s="39"/>
      <c r="C5" s="39"/>
      <c r="D5" s="39"/>
      <c r="E5" s="39"/>
      <c r="F5" s="39"/>
      <c r="G5" s="39"/>
      <c r="H5" s="39"/>
      <c r="I5" s="39"/>
      <c r="J5" s="39"/>
    </row>
    <row r="6" spans="1:13">
      <c r="A6" s="39"/>
      <c r="B6" s="39"/>
      <c r="C6" s="39"/>
      <c r="D6" s="39"/>
      <c r="E6" s="39"/>
      <c r="F6" s="39"/>
      <c r="G6" s="39"/>
      <c r="H6" s="39"/>
      <c r="I6" s="39"/>
      <c r="J6" s="39"/>
    </row>
    <row r="7" spans="1:13">
      <c r="A7" s="39"/>
      <c r="B7" s="39"/>
      <c r="C7" s="39"/>
      <c r="D7" s="39"/>
      <c r="E7" s="39"/>
      <c r="F7" s="39"/>
      <c r="G7" s="39"/>
      <c r="H7" s="39"/>
      <c r="I7" s="39"/>
      <c r="J7" s="39"/>
    </row>
    <row r="8" spans="1:13">
      <c r="A8" s="39"/>
      <c r="B8" s="39"/>
      <c r="C8" s="39"/>
      <c r="D8" s="39"/>
      <c r="E8" s="39"/>
      <c r="F8" s="39"/>
      <c r="G8" s="39"/>
      <c r="H8" s="39"/>
      <c r="I8" s="39"/>
      <c r="J8" s="39"/>
    </row>
    <row r="9" spans="1:13" ht="28">
      <c r="A9" s="39"/>
      <c r="B9" s="39"/>
      <c r="C9" s="39"/>
      <c r="D9" s="39"/>
      <c r="E9" s="39"/>
      <c r="F9" s="39"/>
      <c r="G9" s="39"/>
      <c r="H9" s="39"/>
      <c r="I9" s="39"/>
      <c r="J9" s="39"/>
      <c r="M9" s="37"/>
    </row>
    <row r="10" spans="1:13">
      <c r="A10" s="39"/>
      <c r="B10" s="39"/>
      <c r="C10" s="39"/>
      <c r="D10" s="39"/>
      <c r="E10" s="39"/>
      <c r="F10" s="39"/>
      <c r="G10" s="39"/>
      <c r="H10" s="39"/>
      <c r="I10" s="39"/>
      <c r="J10" s="39"/>
    </row>
    <row r="11" spans="1:13">
      <c r="A11" s="39"/>
      <c r="B11" s="39"/>
      <c r="C11" s="39"/>
      <c r="D11" s="39"/>
      <c r="E11" s="39"/>
      <c r="F11" s="39"/>
      <c r="G11" s="39"/>
      <c r="H11" s="39"/>
      <c r="I11" s="39"/>
      <c r="J11" s="39"/>
    </row>
    <row r="12" spans="1:13">
      <c r="A12" s="39"/>
      <c r="B12" s="39"/>
      <c r="C12" s="39"/>
      <c r="D12" s="39"/>
      <c r="E12" s="39"/>
      <c r="F12" s="39"/>
      <c r="G12" s="39"/>
      <c r="H12" s="39"/>
      <c r="I12" s="39"/>
      <c r="J12" s="39"/>
    </row>
    <row r="13" spans="1:13">
      <c r="A13" s="39"/>
      <c r="B13" s="39"/>
      <c r="C13" s="39"/>
      <c r="D13" s="39"/>
      <c r="E13" s="39"/>
      <c r="F13" s="39"/>
      <c r="G13" s="39"/>
      <c r="H13" s="39"/>
      <c r="I13" s="39"/>
      <c r="J13" s="39"/>
    </row>
    <row r="14" spans="1:13">
      <c r="A14" s="39"/>
      <c r="B14" s="39"/>
      <c r="C14" s="39"/>
      <c r="D14" s="39"/>
      <c r="E14" s="39"/>
      <c r="F14" s="39"/>
      <c r="G14" s="39"/>
      <c r="H14" s="39"/>
      <c r="I14" s="39"/>
      <c r="J14" s="39"/>
    </row>
    <row r="15" spans="1:13">
      <c r="A15" s="39"/>
      <c r="B15" s="39"/>
      <c r="C15" s="39"/>
      <c r="D15" s="39"/>
      <c r="E15" s="39"/>
      <c r="F15" s="39"/>
      <c r="G15" s="39"/>
      <c r="H15" s="39"/>
      <c r="I15" s="39"/>
      <c r="J15" s="39"/>
    </row>
    <row r="16" spans="1:13">
      <c r="A16" s="39"/>
      <c r="B16" s="39"/>
      <c r="C16" s="39"/>
      <c r="D16" s="39"/>
      <c r="E16" s="39"/>
      <c r="F16" s="39"/>
      <c r="G16" s="39"/>
      <c r="H16" s="39"/>
      <c r="I16" s="39"/>
      <c r="J16" s="39"/>
    </row>
    <row r="17" spans="1:10">
      <c r="A17" s="39"/>
      <c r="B17" s="39"/>
      <c r="C17" s="39"/>
      <c r="D17" s="39"/>
      <c r="E17" s="39"/>
      <c r="F17" s="39"/>
      <c r="G17" s="39"/>
      <c r="H17" s="39"/>
      <c r="I17" s="39"/>
      <c r="J17" s="39"/>
    </row>
    <row r="18" spans="1:10">
      <c r="A18" s="39"/>
      <c r="B18" s="39"/>
      <c r="C18" s="39"/>
      <c r="D18" s="39"/>
      <c r="E18" s="39"/>
      <c r="F18" s="39"/>
      <c r="G18" s="39"/>
      <c r="H18" s="39"/>
      <c r="I18" s="39"/>
      <c r="J18" s="39"/>
    </row>
    <row r="19" spans="1:10">
      <c r="A19" s="39"/>
      <c r="B19" s="39"/>
      <c r="C19" s="39"/>
      <c r="D19" s="39"/>
      <c r="E19" s="39"/>
      <c r="F19" s="39"/>
      <c r="G19" s="39"/>
      <c r="H19" s="39"/>
      <c r="I19" s="39"/>
      <c r="J19" s="39"/>
    </row>
    <row r="20" spans="1:10">
      <c r="A20" s="39"/>
      <c r="B20" s="39"/>
      <c r="C20" s="39"/>
      <c r="D20" s="39"/>
      <c r="E20" s="39"/>
      <c r="F20" s="39"/>
      <c r="G20" s="39"/>
      <c r="H20" s="39"/>
      <c r="I20" s="39"/>
      <c r="J20" s="39"/>
    </row>
    <row r="21" spans="1:10">
      <c r="A21" s="39"/>
      <c r="B21" s="39"/>
      <c r="C21" s="39"/>
      <c r="D21" s="39"/>
      <c r="E21" s="44"/>
      <c r="F21" s="39"/>
      <c r="G21" s="39"/>
      <c r="H21" s="39"/>
      <c r="I21" s="39"/>
      <c r="J21" s="39"/>
    </row>
    <row r="22" spans="1:10">
      <c r="A22" s="39"/>
      <c r="B22" s="39"/>
      <c r="C22" s="39"/>
      <c r="D22" s="39"/>
      <c r="E22" s="39"/>
      <c r="F22" s="39"/>
      <c r="G22" s="39"/>
      <c r="H22" s="39"/>
      <c r="I22" s="39"/>
      <c r="J22" s="39"/>
    </row>
    <row r="23" spans="1:10">
      <c r="A23" s="39"/>
      <c r="B23" s="39"/>
      <c r="C23" s="39"/>
      <c r="D23" s="39"/>
      <c r="E23" s="39"/>
      <c r="F23" s="39"/>
      <c r="G23" s="39"/>
      <c r="H23" s="39"/>
      <c r="I23" s="39"/>
      <c r="J23" s="39"/>
    </row>
    <row r="24" spans="1:10">
      <c r="A24" s="39"/>
      <c r="B24" s="39"/>
      <c r="C24" s="39"/>
      <c r="D24" s="39"/>
      <c r="E24" s="39"/>
      <c r="F24" s="39"/>
      <c r="G24" s="39"/>
      <c r="H24" s="39"/>
      <c r="I24" s="39"/>
      <c r="J24" s="39"/>
    </row>
    <row r="25" spans="1:10">
      <c r="A25" s="39"/>
      <c r="B25" s="39"/>
      <c r="C25" s="39"/>
      <c r="D25" s="39"/>
      <c r="E25" s="39"/>
      <c r="F25" s="39"/>
      <c r="G25" s="39"/>
      <c r="H25" s="39"/>
      <c r="I25" s="39"/>
      <c r="J25" s="39"/>
    </row>
    <row r="26" spans="1:10">
      <c r="A26" s="39"/>
      <c r="B26" s="39"/>
      <c r="C26" s="39"/>
      <c r="D26" s="39"/>
      <c r="E26" s="39"/>
      <c r="F26" s="39"/>
      <c r="G26" s="39"/>
      <c r="H26" s="39"/>
      <c r="I26" s="39"/>
      <c r="J26" s="39"/>
    </row>
    <row r="27" spans="1:10">
      <c r="A27" s="175" t="s">
        <v>247</v>
      </c>
      <c r="B27" s="39"/>
      <c r="C27" s="39"/>
      <c r="D27" s="39"/>
      <c r="E27" s="39"/>
      <c r="F27" s="39"/>
      <c r="G27" s="39"/>
      <c r="H27" s="39"/>
      <c r="I27" s="39"/>
      <c r="J27" s="39"/>
    </row>
    <row r="28" spans="1:10">
      <c r="A28" s="39"/>
      <c r="B28" s="39"/>
      <c r="C28" s="39"/>
      <c r="D28" s="39"/>
      <c r="E28" s="39"/>
      <c r="F28" s="39"/>
      <c r="G28" s="39"/>
      <c r="H28" s="39"/>
      <c r="I28" s="39"/>
      <c r="J28" s="39"/>
    </row>
    <row r="29" spans="1:10">
      <c r="B29" s="39"/>
      <c r="C29" s="39"/>
      <c r="D29" s="39"/>
      <c r="E29" s="39"/>
      <c r="G29" s="39"/>
      <c r="H29" s="39"/>
      <c r="I29" s="39"/>
      <c r="J29" s="39"/>
    </row>
    <row r="30" spans="1:10">
      <c r="A30" s="39"/>
      <c r="B30" s="39"/>
      <c r="C30" s="39"/>
      <c r="D30" s="39"/>
      <c r="E30" s="39"/>
      <c r="F30" s="39"/>
      <c r="G30" s="39"/>
      <c r="I30" s="39"/>
      <c r="J30" s="39"/>
    </row>
    <row r="31" spans="1:10">
      <c r="A31" s="39"/>
      <c r="B31" s="39"/>
      <c r="C31" s="39"/>
      <c r="D31" s="39"/>
      <c r="E31" s="39"/>
      <c r="F31" s="39"/>
      <c r="G31" s="39"/>
      <c r="H31" s="39"/>
      <c r="I31" s="39"/>
      <c r="J31" s="39"/>
    </row>
    <row r="32" spans="1:10">
      <c r="A32" s="39"/>
      <c r="B32" s="39"/>
      <c r="C32" s="39"/>
      <c r="D32" s="39"/>
      <c r="E32" s="39"/>
      <c r="F32" s="39"/>
      <c r="G32" s="39"/>
      <c r="H32" s="39"/>
      <c r="I32" s="39"/>
      <c r="J32" s="39"/>
    </row>
    <row r="33" spans="1:10">
      <c r="A33" s="39"/>
      <c r="B33" s="39"/>
      <c r="C33" s="39"/>
      <c r="D33" s="39"/>
      <c r="E33" s="39"/>
      <c r="F33" s="39"/>
      <c r="G33" s="39"/>
      <c r="H33" s="39"/>
      <c r="I33" s="39"/>
      <c r="J33" s="39"/>
    </row>
    <row r="34" spans="1:10">
      <c r="A34" s="39"/>
      <c r="B34" s="39"/>
      <c r="C34" s="39"/>
      <c r="D34" s="39"/>
      <c r="E34" s="39"/>
      <c r="F34" s="39"/>
      <c r="G34" s="39"/>
      <c r="H34" s="39"/>
      <c r="I34" s="39"/>
      <c r="J34" s="39"/>
    </row>
    <row r="35" spans="1:10">
      <c r="A35" s="39"/>
      <c r="B35" s="39"/>
      <c r="C35" s="39"/>
      <c r="D35" s="39"/>
      <c r="E35" s="39"/>
      <c r="F35" s="39"/>
      <c r="G35" s="39"/>
      <c r="H35" s="39"/>
      <c r="I35" s="39"/>
      <c r="J35" s="39"/>
    </row>
    <row r="36" spans="1:10">
      <c r="A36" s="39"/>
      <c r="B36" s="39"/>
      <c r="C36" s="39"/>
      <c r="D36" s="39"/>
      <c r="E36" s="39"/>
      <c r="F36" s="39"/>
      <c r="G36" s="39"/>
      <c r="H36" s="39"/>
      <c r="I36" s="39"/>
      <c r="J36" s="39"/>
    </row>
    <row r="37" spans="1:10">
      <c r="A37" s="39"/>
      <c r="B37" s="39"/>
      <c r="C37" s="39"/>
      <c r="D37" s="39"/>
      <c r="E37" s="39"/>
      <c r="F37" s="39"/>
      <c r="G37" s="39"/>
      <c r="H37" s="39"/>
      <c r="I37" s="39"/>
      <c r="J37" s="39"/>
    </row>
    <row r="38" spans="1:10">
      <c r="A38" s="39"/>
      <c r="B38" s="39"/>
      <c r="C38" s="39"/>
      <c r="D38" s="39"/>
      <c r="E38" s="39"/>
      <c r="F38" s="39"/>
      <c r="G38" s="39"/>
      <c r="H38" s="39"/>
      <c r="I38" s="39"/>
      <c r="J38" s="39"/>
    </row>
    <row r="39" spans="1:10">
      <c r="A39" s="39"/>
      <c r="B39" s="39"/>
      <c r="C39" s="39"/>
      <c r="D39" s="39"/>
      <c r="E39" s="39"/>
      <c r="F39" s="39"/>
      <c r="G39" s="39"/>
      <c r="H39" s="39"/>
      <c r="I39" s="39"/>
      <c r="J39" s="39"/>
    </row>
    <row r="40" spans="1:10">
      <c r="A40" s="39"/>
      <c r="B40" s="39"/>
      <c r="C40" s="39"/>
      <c r="D40" s="39"/>
      <c r="E40" s="39"/>
      <c r="F40" s="39"/>
      <c r="G40" s="39"/>
      <c r="H40" s="39"/>
      <c r="I40" s="39"/>
      <c r="J40" s="39"/>
    </row>
    <row r="41" spans="1:10" ht="18.5">
      <c r="A41" s="45" t="s">
        <v>248</v>
      </c>
      <c r="B41" s="39"/>
      <c r="C41" s="39"/>
      <c r="D41" s="39"/>
      <c r="E41" s="39"/>
      <c r="F41" s="39"/>
      <c r="G41" s="39"/>
      <c r="H41" s="39"/>
      <c r="I41" s="39"/>
      <c r="J41" s="39"/>
    </row>
    <row r="42" spans="1:10">
      <c r="A42" s="176" t="s">
        <v>249</v>
      </c>
      <c r="B42" s="39"/>
      <c r="C42" s="39"/>
      <c r="D42" s="39"/>
      <c r="E42" s="39"/>
      <c r="F42" s="39"/>
      <c r="G42" s="39"/>
      <c r="H42" s="39"/>
      <c r="I42" s="39"/>
      <c r="J42" s="39"/>
    </row>
    <row r="43" spans="1:10">
      <c r="A43" s="39"/>
      <c r="B43" s="39"/>
      <c r="C43" s="39"/>
      <c r="D43" s="39"/>
      <c r="E43" s="39"/>
      <c r="F43" s="39"/>
      <c r="G43" s="39"/>
      <c r="H43" s="39"/>
      <c r="I43" s="39"/>
      <c r="J43" s="39"/>
    </row>
    <row r="44" spans="1:10">
      <c r="A44" s="39"/>
      <c r="B44" s="39"/>
      <c r="C44" s="39"/>
      <c r="D44" s="39"/>
      <c r="E44" s="39"/>
      <c r="F44" s="39"/>
      <c r="G44" s="39"/>
      <c r="H44" s="39"/>
      <c r="I44" s="39"/>
      <c r="J44" s="39"/>
    </row>
    <row r="45" spans="1:10">
      <c r="A45" s="420"/>
      <c r="B45" s="420"/>
      <c r="C45" s="39"/>
      <c r="D45" s="39"/>
      <c r="E45" s="39"/>
      <c r="F45" s="39"/>
      <c r="G45" s="39"/>
      <c r="H45" s="39"/>
      <c r="I45" s="39"/>
      <c r="J45" s="39"/>
    </row>
    <row r="46" spans="1:10">
      <c r="A46" s="39"/>
      <c r="B46" s="39"/>
      <c r="C46" s="39"/>
      <c r="D46" s="39"/>
      <c r="E46" s="39"/>
      <c r="F46" s="39"/>
      <c r="G46" s="39"/>
      <c r="H46" s="39"/>
      <c r="I46" s="39"/>
      <c r="J46" s="39"/>
    </row>
    <row r="47" spans="1:10">
      <c r="A47" s="39"/>
      <c r="B47" s="39"/>
      <c r="C47" s="39"/>
      <c r="D47" s="39"/>
      <c r="E47" s="39"/>
      <c r="F47" s="39"/>
      <c r="G47" s="39"/>
      <c r="H47" s="39"/>
      <c r="I47" s="39"/>
      <c r="J47" s="39"/>
    </row>
    <row r="48" spans="1:10">
      <c r="A48" s="39"/>
      <c r="B48" s="39"/>
      <c r="C48" s="39"/>
      <c r="D48" s="39"/>
      <c r="E48" s="39"/>
      <c r="F48" s="39" t="s">
        <v>250</v>
      </c>
      <c r="G48" s="39"/>
      <c r="H48" s="39"/>
      <c r="I48" s="39"/>
      <c r="J48" s="39"/>
    </row>
    <row r="49" spans="1:10">
      <c r="A49" s="39"/>
      <c r="B49" s="39"/>
      <c r="C49" s="39"/>
      <c r="D49" s="39"/>
      <c r="E49" s="39"/>
      <c r="F49" s="39"/>
      <c r="G49" s="39"/>
      <c r="H49" s="39"/>
      <c r="I49" s="39"/>
      <c r="J49" s="39"/>
    </row>
    <row r="50" spans="1:10">
      <c r="A50" s="39"/>
      <c r="B50" s="39"/>
      <c r="C50" s="39"/>
      <c r="D50" s="39"/>
      <c r="E50" s="39"/>
      <c r="F50" s="39"/>
      <c r="G50" s="39"/>
      <c r="H50" s="39"/>
      <c r="I50" s="39"/>
      <c r="J50" s="39"/>
    </row>
    <row r="51" spans="1:10">
      <c r="C51" s="39"/>
      <c r="D51" s="39"/>
      <c r="E51" s="39"/>
      <c r="F51" s="39"/>
      <c r="G51" s="39"/>
      <c r="H51" s="39"/>
      <c r="I51" s="39"/>
      <c r="J51" s="39"/>
    </row>
    <row r="52" spans="1:10">
      <c r="A52" s="39"/>
      <c r="B52" s="39"/>
      <c r="C52" s="39"/>
      <c r="D52" s="39"/>
      <c r="E52" s="39"/>
      <c r="H52" s="39"/>
      <c r="I52" s="39"/>
      <c r="J52" s="39"/>
    </row>
    <row r="53" spans="1:10">
      <c r="A53" s="39"/>
      <c r="B53" s="39"/>
      <c r="C53" s="39"/>
      <c r="D53" s="39"/>
      <c r="E53" s="39"/>
      <c r="F53" s="39"/>
      <c r="G53" s="39"/>
      <c r="H53" s="39"/>
      <c r="I53" s="39"/>
      <c r="J53" s="39"/>
    </row>
    <row r="54" spans="1:10">
      <c r="A54" s="39"/>
      <c r="B54" s="39"/>
      <c r="C54" s="39"/>
      <c r="D54" s="39"/>
      <c r="E54" s="39"/>
      <c r="F54" s="39"/>
      <c r="G54" s="39"/>
      <c r="J54" s="39"/>
    </row>
    <row r="55" spans="1:10" ht="5.25" customHeight="1">
      <c r="A55" s="39"/>
      <c r="B55" s="39"/>
      <c r="C55" s="39"/>
      <c r="D55" s="39"/>
      <c r="E55" s="39"/>
      <c r="F55" s="39"/>
      <c r="G55" s="39"/>
      <c r="H55" s="39"/>
      <c r="I55" s="39"/>
      <c r="J55" s="39"/>
    </row>
    <row r="56" spans="1:10">
      <c r="F56" s="39"/>
      <c r="G56" s="39"/>
      <c r="H56" s="39"/>
      <c r="I56" s="39"/>
      <c r="J56" s="39"/>
    </row>
    <row r="57" spans="1:10">
      <c r="F57" s="39"/>
      <c r="G57" s="39"/>
      <c r="H57" s="39"/>
      <c r="I57" s="39"/>
      <c r="J57" s="39"/>
    </row>
    <row r="58" spans="1:10">
      <c r="F58" s="39"/>
      <c r="G58" s="39"/>
      <c r="H58" s="39"/>
      <c r="I58" s="39"/>
      <c r="J58" s="39"/>
    </row>
    <row r="59" spans="1:10">
      <c r="F59" s="39"/>
      <c r="G59" s="39"/>
      <c r="H59" s="39"/>
      <c r="I59" s="39"/>
      <c r="J59" s="39"/>
    </row>
  </sheetData>
  <mergeCells count="1">
    <mergeCell ref="A45:B45"/>
  </mergeCells>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6"/>
  <dimension ref="A1:AB61"/>
  <sheetViews>
    <sheetView view="pageBreakPreview" zoomScaleNormal="100" zoomScaleSheetLayoutView="100" workbookViewId="0">
      <selection activeCell="M38" sqref="M38"/>
    </sheetView>
  </sheetViews>
  <sheetFormatPr defaultRowHeight="14.5"/>
  <cols>
    <col min="1" max="1" width="3.26953125" style="47" customWidth="1"/>
    <col min="2" max="10" width="9" style="47"/>
    <col min="11" max="11" width="15.453125" style="47" customWidth="1"/>
    <col min="12" max="12" width="2.26953125" customWidth="1"/>
  </cols>
  <sheetData>
    <row r="1" spans="1:28" ht="23.5">
      <c r="A1" s="38" t="s">
        <v>251</v>
      </c>
      <c r="B1" s="39"/>
      <c r="C1" s="39"/>
      <c r="D1" s="39"/>
      <c r="E1" s="39"/>
      <c r="F1" s="39"/>
      <c r="G1" s="39"/>
      <c r="H1" s="39"/>
      <c r="I1" s="39"/>
      <c r="J1" s="39"/>
      <c r="K1" s="192" t="s">
        <v>252</v>
      </c>
    </row>
    <row r="2" spans="1:28" ht="7.5" customHeight="1" thickBot="1">
      <c r="A2" s="40"/>
      <c r="B2" s="39"/>
      <c r="C2" s="39"/>
      <c r="D2" s="39"/>
      <c r="E2" s="39"/>
      <c r="F2" s="39"/>
      <c r="G2" s="39"/>
      <c r="H2" s="39"/>
      <c r="I2" s="39"/>
      <c r="J2" s="39"/>
      <c r="K2" s="39"/>
    </row>
    <row r="3" spans="1:28" s="5" customFormat="1" ht="18.5">
      <c r="A3" s="41"/>
      <c r="B3" s="163" t="s">
        <v>253</v>
      </c>
      <c r="C3" s="164"/>
      <c r="D3" s="164"/>
      <c r="E3" s="164"/>
      <c r="F3" s="164"/>
      <c r="G3" s="164"/>
      <c r="H3" s="164"/>
      <c r="I3" s="165"/>
      <c r="J3" s="41"/>
      <c r="K3" s="41"/>
      <c r="Q3"/>
      <c r="R3"/>
      <c r="S3"/>
      <c r="T3"/>
      <c r="U3"/>
      <c r="V3"/>
      <c r="W3"/>
      <c r="X3"/>
      <c r="Y3"/>
      <c r="Z3"/>
      <c r="AA3"/>
      <c r="AB3"/>
    </row>
    <row r="4" spans="1:28" s="5" customFormat="1" ht="19" thickBot="1">
      <c r="A4" s="41"/>
      <c r="B4" s="162" t="s">
        <v>254</v>
      </c>
      <c r="C4" s="166"/>
      <c r="D4" s="166"/>
      <c r="E4" s="166"/>
      <c r="F4" s="166"/>
      <c r="G4" s="166"/>
      <c r="H4" s="166"/>
      <c r="I4" s="167"/>
      <c r="J4" s="41"/>
      <c r="K4" s="41"/>
      <c r="Q4"/>
      <c r="R4"/>
      <c r="S4"/>
      <c r="T4"/>
      <c r="U4"/>
      <c r="V4"/>
      <c r="W4"/>
      <c r="X4"/>
      <c r="Y4"/>
      <c r="Z4"/>
      <c r="AA4"/>
      <c r="AB4"/>
    </row>
    <row r="5" spans="1:28" ht="11.5" customHeight="1">
      <c r="A5" s="42"/>
      <c r="B5" s="43"/>
      <c r="C5" s="39"/>
      <c r="D5" s="39"/>
      <c r="E5" s="39"/>
      <c r="F5" s="39"/>
      <c r="G5" s="39"/>
      <c r="H5" s="39"/>
      <c r="I5" s="43"/>
      <c r="J5" s="39"/>
      <c r="K5" s="39"/>
    </row>
    <row r="6" spans="1:28" ht="18.5">
      <c r="A6" s="168" t="s">
        <v>255</v>
      </c>
      <c r="C6" s="39"/>
      <c r="D6" s="39"/>
      <c r="E6" s="39"/>
      <c r="F6" s="40"/>
      <c r="G6" s="39"/>
      <c r="H6" s="39"/>
      <c r="I6" s="39"/>
      <c r="J6" s="39"/>
      <c r="K6" s="39"/>
    </row>
    <row r="7" spans="1:28">
      <c r="A7" s="39"/>
      <c r="B7" s="39"/>
      <c r="C7" s="39"/>
      <c r="D7" s="39"/>
      <c r="E7" s="39"/>
      <c r="F7" s="39"/>
      <c r="G7" s="39"/>
      <c r="H7" s="39"/>
      <c r="I7" s="39"/>
      <c r="J7" s="39"/>
      <c r="K7" s="39"/>
    </row>
    <row r="8" spans="1:28">
      <c r="A8" s="39"/>
      <c r="B8" s="39"/>
      <c r="C8" s="39"/>
      <c r="D8" s="39"/>
      <c r="E8" s="39"/>
      <c r="F8" s="39"/>
      <c r="G8" s="39"/>
      <c r="H8" s="39"/>
      <c r="I8" s="39"/>
      <c r="J8" s="39"/>
      <c r="K8" s="39"/>
    </row>
    <row r="9" spans="1:28">
      <c r="A9" s="39"/>
      <c r="B9" s="39"/>
      <c r="C9" s="39"/>
      <c r="D9" s="39"/>
      <c r="E9" s="39"/>
      <c r="F9" s="39"/>
      <c r="G9" s="39"/>
      <c r="H9" s="39"/>
      <c r="I9" s="39"/>
      <c r="J9" s="39"/>
      <c r="K9" s="39"/>
    </row>
    <row r="10" spans="1:28">
      <c r="A10" s="39"/>
      <c r="B10" s="39"/>
      <c r="C10" s="39"/>
      <c r="D10" s="39"/>
      <c r="E10" s="39"/>
      <c r="F10" s="39"/>
      <c r="G10" s="39"/>
      <c r="H10" s="39"/>
      <c r="I10" s="39"/>
      <c r="J10" s="39"/>
      <c r="K10" s="39"/>
    </row>
    <row r="11" spans="1:28">
      <c r="A11" s="39"/>
      <c r="B11" s="39"/>
      <c r="C11" s="39"/>
      <c r="D11" s="39"/>
      <c r="E11" s="39"/>
      <c r="F11" s="39"/>
      <c r="G11" s="39"/>
      <c r="H11" s="39"/>
      <c r="I11" s="39"/>
      <c r="J11" s="39"/>
      <c r="K11" s="39"/>
    </row>
    <row r="12" spans="1:28">
      <c r="A12" s="39"/>
      <c r="B12" s="39"/>
      <c r="C12" s="39"/>
      <c r="D12" s="39"/>
      <c r="E12" s="39"/>
      <c r="F12" s="39"/>
      <c r="G12" s="39"/>
      <c r="H12" s="39"/>
      <c r="I12" s="39"/>
      <c r="J12" s="39"/>
      <c r="K12" s="39"/>
    </row>
    <row r="13" spans="1:28">
      <c r="A13" s="39"/>
      <c r="B13" s="39"/>
      <c r="C13" s="39"/>
      <c r="D13" s="39"/>
      <c r="E13" s="39"/>
      <c r="F13" s="39"/>
      <c r="G13" s="39"/>
      <c r="H13" s="39"/>
      <c r="I13" s="39"/>
      <c r="J13" s="39"/>
      <c r="K13" s="39"/>
    </row>
    <row r="14" spans="1:28">
      <c r="A14" s="39"/>
      <c r="B14" s="39"/>
      <c r="C14" s="39"/>
      <c r="D14" s="39"/>
      <c r="E14" s="39"/>
      <c r="F14" s="39"/>
      <c r="G14" s="39"/>
      <c r="H14" s="39"/>
      <c r="I14" s="39"/>
      <c r="J14" s="39"/>
      <c r="K14" s="39"/>
    </row>
    <row r="15" spans="1:28">
      <c r="A15" s="39"/>
      <c r="B15" s="39"/>
      <c r="C15" s="39"/>
      <c r="D15" s="39"/>
      <c r="E15" s="39"/>
      <c r="F15" s="39"/>
      <c r="G15" s="39"/>
      <c r="H15" s="39"/>
      <c r="I15" s="39"/>
      <c r="J15" s="39"/>
      <c r="K15" s="39"/>
    </row>
    <row r="16" spans="1:28">
      <c r="A16" s="39"/>
      <c r="B16" s="39"/>
      <c r="C16" s="39"/>
      <c r="D16" s="39"/>
      <c r="E16" s="39"/>
      <c r="F16" s="39"/>
      <c r="G16" s="39"/>
      <c r="H16" s="239"/>
      <c r="I16" s="39"/>
      <c r="J16" s="39"/>
      <c r="K16" s="39"/>
    </row>
    <row r="17" spans="1:11">
      <c r="A17" s="39"/>
      <c r="B17" s="39"/>
      <c r="C17" s="39"/>
      <c r="D17" s="39"/>
      <c r="E17" s="39"/>
      <c r="F17" s="39"/>
      <c r="G17" s="39"/>
      <c r="H17" s="238"/>
      <c r="I17" s="39"/>
      <c r="J17" s="39"/>
      <c r="K17" s="39"/>
    </row>
    <row r="18" spans="1:11" ht="18.5">
      <c r="A18" s="168" t="s">
        <v>256</v>
      </c>
      <c r="C18" s="39"/>
      <c r="D18" s="39"/>
      <c r="E18" s="39"/>
      <c r="F18" s="39"/>
      <c r="G18" s="39"/>
      <c r="H18" s="39"/>
      <c r="I18" s="39"/>
      <c r="J18" s="39"/>
      <c r="K18" s="39"/>
    </row>
    <row r="19" spans="1:11">
      <c r="A19" s="39"/>
      <c r="B19" s="39"/>
      <c r="C19" s="39"/>
      <c r="D19" s="39"/>
      <c r="E19" s="39"/>
      <c r="F19" s="39"/>
      <c r="G19" s="39"/>
      <c r="H19" s="39"/>
      <c r="I19" s="39"/>
      <c r="J19" s="39"/>
      <c r="K19" s="39"/>
    </row>
    <row r="20" spans="1:11">
      <c r="A20" s="39"/>
      <c r="B20" s="39"/>
      <c r="C20" s="39"/>
      <c r="D20" s="39"/>
      <c r="E20" s="39"/>
      <c r="F20" s="39"/>
      <c r="G20" s="39"/>
      <c r="H20" s="39"/>
      <c r="I20" s="39"/>
      <c r="J20" s="39"/>
      <c r="K20" s="39"/>
    </row>
    <row r="21" spans="1:11">
      <c r="A21" s="39"/>
      <c r="B21" s="39"/>
      <c r="C21" s="39"/>
      <c r="D21" s="39"/>
      <c r="E21" s="39"/>
      <c r="F21" s="39"/>
      <c r="G21" s="39"/>
      <c r="H21" s="39"/>
      <c r="I21" s="39"/>
      <c r="J21" s="39"/>
      <c r="K21" s="39"/>
    </row>
    <row r="22" spans="1:11">
      <c r="A22" s="39"/>
      <c r="B22" s="39"/>
      <c r="C22" s="39"/>
      <c r="D22" s="39"/>
      <c r="E22" s="39"/>
      <c r="F22" s="39"/>
      <c r="G22" s="39"/>
      <c r="H22" s="39"/>
      <c r="I22" s="39"/>
      <c r="J22" s="39"/>
      <c r="K22" s="39"/>
    </row>
    <row r="23" spans="1:11">
      <c r="A23" s="39"/>
      <c r="B23" s="39"/>
      <c r="C23" s="39"/>
      <c r="D23" s="39"/>
      <c r="E23" s="39"/>
      <c r="F23" s="39"/>
      <c r="G23" s="39"/>
      <c r="H23" s="39"/>
      <c r="I23" s="39"/>
      <c r="J23" s="39"/>
      <c r="K23" s="39"/>
    </row>
    <row r="24" spans="1:11">
      <c r="A24" s="39"/>
      <c r="B24" s="39"/>
      <c r="C24" s="39"/>
      <c r="D24" s="39"/>
      <c r="E24" s="39"/>
      <c r="F24" s="39"/>
      <c r="G24" s="39"/>
      <c r="H24" s="39"/>
      <c r="I24" s="39"/>
      <c r="J24" s="39"/>
      <c r="K24" s="39"/>
    </row>
    <row r="25" spans="1:11">
      <c r="A25" s="39"/>
      <c r="B25" s="39"/>
      <c r="C25" s="39"/>
      <c r="D25" s="39"/>
      <c r="E25" s="39"/>
      <c r="F25" s="39"/>
      <c r="G25" s="39"/>
      <c r="H25" s="39"/>
      <c r="I25" s="39"/>
      <c r="J25" s="39"/>
      <c r="K25" s="39"/>
    </row>
    <row r="26" spans="1:11">
      <c r="A26" s="39"/>
      <c r="B26" s="39"/>
      <c r="C26" s="39"/>
      <c r="D26" s="39"/>
      <c r="E26" s="39"/>
      <c r="F26" s="39"/>
      <c r="G26" s="39"/>
      <c r="H26" s="39"/>
      <c r="I26" s="39"/>
      <c r="J26" s="39"/>
      <c r="K26" s="39"/>
    </row>
    <row r="27" spans="1:11">
      <c r="A27" s="39"/>
      <c r="B27" s="39"/>
      <c r="C27" s="39"/>
      <c r="D27" s="39"/>
      <c r="E27" s="39"/>
      <c r="F27" s="39"/>
      <c r="G27" s="39"/>
      <c r="H27" s="39"/>
      <c r="I27" s="39"/>
      <c r="J27" s="39"/>
      <c r="K27" s="39"/>
    </row>
    <row r="28" spans="1:11">
      <c r="A28" s="39"/>
      <c r="B28" s="39"/>
      <c r="C28" s="39"/>
      <c r="D28" s="39"/>
      <c r="E28" s="39"/>
      <c r="F28" s="39"/>
      <c r="G28" s="39"/>
      <c r="H28" s="39"/>
      <c r="I28" s="39"/>
      <c r="J28" s="39"/>
      <c r="K28" s="39"/>
    </row>
    <row r="29" spans="1:11">
      <c r="A29" s="39"/>
      <c r="B29" s="39"/>
      <c r="C29" s="39"/>
      <c r="D29" s="39"/>
      <c r="E29" s="39"/>
      <c r="F29" s="39"/>
      <c r="G29" s="39"/>
      <c r="H29" s="39"/>
      <c r="I29" s="39"/>
      <c r="J29" s="39"/>
      <c r="K29" s="39"/>
    </row>
    <row r="30" spans="1:11">
      <c r="A30" s="39"/>
      <c r="B30" s="39"/>
      <c r="C30" s="39"/>
      <c r="D30" s="39"/>
      <c r="E30" s="39"/>
      <c r="F30" s="39"/>
      <c r="G30" s="39"/>
      <c r="H30" s="39"/>
      <c r="I30" s="39"/>
      <c r="J30" s="39"/>
      <c r="K30" s="39"/>
    </row>
    <row r="31" spans="1:11" ht="18.5">
      <c r="A31" s="168" t="s">
        <v>257</v>
      </c>
      <c r="B31" s="39"/>
      <c r="C31" s="39"/>
      <c r="D31" s="39"/>
      <c r="E31" s="39"/>
      <c r="F31" s="39"/>
      <c r="G31" s="39"/>
      <c r="H31" s="39"/>
      <c r="I31" s="39"/>
      <c r="J31" s="39"/>
      <c r="K31" s="39"/>
    </row>
    <row r="32" spans="1:11" ht="18.5">
      <c r="A32" s="39"/>
      <c r="B32" s="169" t="s">
        <v>258</v>
      </c>
      <c r="C32" s="39"/>
      <c r="D32" s="39"/>
      <c r="E32" s="45"/>
      <c r="F32" s="169" t="s">
        <v>259</v>
      </c>
      <c r="H32" s="39"/>
      <c r="I32" s="39"/>
      <c r="J32" s="39"/>
      <c r="K32" s="39"/>
    </row>
    <row r="33" spans="1:11" ht="6" customHeight="1">
      <c r="A33" s="39"/>
      <c r="B33" s="39"/>
      <c r="C33" s="39"/>
      <c r="D33" s="39"/>
      <c r="E33" s="39"/>
      <c r="F33" s="39"/>
      <c r="G33" s="39"/>
      <c r="H33" s="39"/>
      <c r="I33" s="39"/>
      <c r="J33" s="39"/>
      <c r="K33" s="39"/>
    </row>
    <row r="34" spans="1:11">
      <c r="A34" s="39"/>
      <c r="B34" s="39"/>
      <c r="C34" s="39"/>
      <c r="D34" s="39"/>
      <c r="E34" s="39"/>
      <c r="F34" s="39"/>
      <c r="G34" s="39"/>
      <c r="H34" s="39"/>
      <c r="I34" s="39"/>
      <c r="J34" s="39"/>
      <c r="K34" s="39"/>
    </row>
    <row r="35" spans="1:11">
      <c r="A35" s="39"/>
      <c r="B35" s="39"/>
      <c r="C35" s="39"/>
      <c r="D35" s="39"/>
      <c r="E35" s="39"/>
      <c r="F35" s="39"/>
      <c r="G35" s="39"/>
      <c r="H35" s="39"/>
      <c r="I35" s="39"/>
      <c r="J35" s="39"/>
      <c r="K35" s="39"/>
    </row>
    <row r="36" spans="1:11" ht="13.5" customHeight="1">
      <c r="A36" s="39"/>
      <c r="B36" s="39"/>
      <c r="C36" s="39"/>
      <c r="D36" s="46"/>
      <c r="E36" s="39"/>
      <c r="F36" s="39"/>
      <c r="G36" s="39"/>
      <c r="H36" s="39"/>
      <c r="I36" s="39"/>
      <c r="J36" s="39"/>
      <c r="K36" s="39"/>
    </row>
    <row r="37" spans="1:11" ht="13.5" customHeight="1">
      <c r="A37" s="39"/>
      <c r="B37" s="39"/>
      <c r="C37" s="39"/>
      <c r="D37" s="46"/>
      <c r="E37" s="39"/>
      <c r="F37" s="39"/>
      <c r="G37" s="39"/>
      <c r="H37" s="39"/>
      <c r="I37" s="39"/>
      <c r="J37" s="39"/>
      <c r="K37" s="39"/>
    </row>
    <row r="38" spans="1:11">
      <c r="A38" s="39"/>
      <c r="B38" s="39"/>
      <c r="C38" s="39"/>
      <c r="D38" s="39"/>
      <c r="E38" s="39"/>
      <c r="F38" s="39"/>
      <c r="G38" s="39"/>
      <c r="H38" s="39"/>
      <c r="I38" s="39"/>
      <c r="J38" s="39"/>
      <c r="K38" s="39"/>
    </row>
    <row r="39" spans="1:11">
      <c r="A39" s="39"/>
      <c r="B39" s="39"/>
      <c r="C39" s="39"/>
      <c r="D39" s="39"/>
      <c r="E39" s="39"/>
      <c r="F39" s="39"/>
      <c r="G39" s="39"/>
      <c r="H39" s="39"/>
      <c r="I39" s="39"/>
      <c r="J39" s="39"/>
      <c r="K39" s="39"/>
    </row>
    <row r="40" spans="1:11">
      <c r="A40" s="39"/>
      <c r="B40" s="39"/>
      <c r="C40" s="39"/>
      <c r="D40" s="39"/>
      <c r="E40" s="39"/>
      <c r="F40" s="39"/>
      <c r="G40" s="39"/>
      <c r="H40" s="39"/>
      <c r="I40" s="39"/>
      <c r="J40" s="39"/>
      <c r="K40" s="39"/>
    </row>
    <row r="41" spans="1:11">
      <c r="A41" s="39"/>
      <c r="B41" s="39"/>
      <c r="C41" s="39"/>
      <c r="D41" s="39"/>
      <c r="E41" s="39"/>
      <c r="F41" s="39"/>
      <c r="G41" s="39"/>
      <c r="H41" s="39"/>
      <c r="I41" s="39"/>
      <c r="J41" s="39"/>
      <c r="K41" s="39"/>
    </row>
    <row r="42" spans="1:11">
      <c r="A42" s="39"/>
      <c r="B42" s="39"/>
      <c r="C42" s="39"/>
      <c r="D42" s="39"/>
      <c r="E42" s="39"/>
      <c r="F42" s="39"/>
      <c r="G42" s="39"/>
      <c r="H42" s="39"/>
      <c r="I42" s="39"/>
      <c r="J42" s="39"/>
      <c r="K42" s="39"/>
    </row>
    <row r="43" spans="1:11">
      <c r="A43" s="39"/>
      <c r="B43" s="39"/>
      <c r="C43" s="39"/>
      <c r="D43" s="39"/>
      <c r="E43" s="39"/>
      <c r="F43" s="39"/>
      <c r="G43" s="39"/>
      <c r="H43" s="39"/>
      <c r="I43" s="39"/>
      <c r="J43" s="39"/>
      <c r="K43" s="39"/>
    </row>
    <row r="44" spans="1:11">
      <c r="A44" s="39"/>
      <c r="B44" s="39"/>
      <c r="C44" s="39"/>
      <c r="D44" s="39"/>
      <c r="E44" s="39"/>
      <c r="F44" s="39"/>
      <c r="G44" s="39"/>
      <c r="H44" s="39"/>
      <c r="I44" s="39"/>
      <c r="J44" s="39"/>
      <c r="K44" s="39"/>
    </row>
    <row r="45" spans="1:11">
      <c r="A45" s="39"/>
      <c r="B45" s="39"/>
      <c r="C45" s="39"/>
      <c r="D45" s="39"/>
      <c r="E45" s="39"/>
      <c r="F45" s="39"/>
      <c r="G45" s="39"/>
      <c r="H45" s="39"/>
      <c r="I45" s="39"/>
      <c r="J45" s="39"/>
      <c r="K45" s="39"/>
    </row>
    <row r="46" spans="1:11">
      <c r="A46" s="39"/>
      <c r="B46" s="39"/>
      <c r="C46" s="39"/>
      <c r="D46" s="39"/>
      <c r="E46" s="39"/>
      <c r="F46" s="39"/>
      <c r="G46" s="39"/>
      <c r="H46" s="39"/>
      <c r="I46" s="39"/>
      <c r="J46" s="39"/>
      <c r="K46" s="39"/>
    </row>
    <row r="47" spans="1:11">
      <c r="A47" s="39"/>
      <c r="B47" s="39"/>
      <c r="C47" s="39"/>
      <c r="D47" s="39"/>
      <c r="E47" s="39"/>
      <c r="F47" s="39"/>
      <c r="G47" s="39"/>
      <c r="H47" s="39"/>
      <c r="I47" s="39"/>
      <c r="J47" s="39"/>
      <c r="K47" s="39"/>
    </row>
    <row r="49" spans="1:11" ht="19.5" customHeight="1"/>
    <row r="50" spans="1:11" ht="30.75" customHeight="1"/>
    <row r="53" spans="1:11" ht="15" customHeight="1"/>
    <row r="55" spans="1:11" ht="18.5">
      <c r="A55" s="168" t="s">
        <v>260</v>
      </c>
      <c r="B55" s="39"/>
      <c r="C55" s="39"/>
      <c r="D55" s="39"/>
      <c r="E55" s="39"/>
      <c r="F55" s="39"/>
      <c r="G55" s="39"/>
      <c r="H55" s="39"/>
      <c r="I55" s="39"/>
      <c r="J55" s="39"/>
      <c r="K55" s="39"/>
    </row>
    <row r="56" spans="1:11">
      <c r="B56" s="39"/>
      <c r="C56" s="39"/>
      <c r="D56" s="39"/>
      <c r="E56" s="39" t="s">
        <v>261</v>
      </c>
      <c r="F56" s="39"/>
      <c r="G56" s="39"/>
      <c r="H56" s="39"/>
      <c r="I56" s="39"/>
      <c r="J56" s="39"/>
      <c r="K56" s="39"/>
    </row>
    <row r="57" spans="1:11">
      <c r="A57" s="39"/>
      <c r="B57" s="39"/>
      <c r="C57" s="39"/>
      <c r="D57" s="39"/>
      <c r="E57" s="421" t="s">
        <v>262</v>
      </c>
      <c r="F57" s="421"/>
      <c r="G57" s="421"/>
      <c r="H57" s="421"/>
      <c r="I57" s="421"/>
      <c r="J57" s="421"/>
      <c r="K57" s="421"/>
    </row>
    <row r="58" spans="1:11">
      <c r="A58" s="39"/>
      <c r="B58" s="39"/>
      <c r="C58" s="39"/>
      <c r="D58" s="39"/>
      <c r="E58" s="39"/>
      <c r="F58" s="39"/>
      <c r="G58" s="39"/>
      <c r="H58" s="39"/>
      <c r="I58" s="39"/>
      <c r="J58" s="39"/>
      <c r="K58" s="39"/>
    </row>
    <row r="59" spans="1:11">
      <c r="A59" s="39"/>
      <c r="B59" s="39"/>
      <c r="C59" s="39"/>
      <c r="D59" s="39"/>
      <c r="E59" s="39" t="s">
        <v>263</v>
      </c>
      <c r="F59" s="39"/>
      <c r="G59" s="39"/>
      <c r="H59" s="39"/>
      <c r="I59" s="39"/>
      <c r="J59" s="39"/>
      <c r="K59" s="39"/>
    </row>
    <row r="60" spans="1:11">
      <c r="A60" s="39"/>
      <c r="B60" s="39"/>
      <c r="C60" s="39"/>
      <c r="D60" s="39"/>
      <c r="E60" s="421" t="s">
        <v>264</v>
      </c>
      <c r="F60" s="421"/>
      <c r="G60" s="421"/>
      <c r="H60" s="421"/>
      <c r="I60" s="421"/>
      <c r="J60" s="421"/>
      <c r="K60" s="421"/>
    </row>
    <row r="61" spans="1:11">
      <c r="A61" s="39"/>
      <c r="B61" s="39"/>
      <c r="C61" s="39"/>
      <c r="D61" s="39"/>
      <c r="E61" s="421"/>
      <c r="F61" s="421"/>
      <c r="G61" s="421"/>
      <c r="H61" s="421"/>
      <c r="I61" s="421"/>
      <c r="J61" s="421"/>
      <c r="K61" s="421"/>
    </row>
  </sheetData>
  <mergeCells count="2">
    <mergeCell ref="E57:K57"/>
    <mergeCell ref="E60:K61"/>
  </mergeCells>
  <phoneticPr fontId="2"/>
  <pageMargins left="0.23622047244094491" right="0.23622047244094491" top="0.74803149606299213" bottom="0" header="0.31496062992125984" footer="0.31496062992125984"/>
  <pageSetup paperSize="9" orientation="portrait" r:id="rId1"/>
  <headerFooter>
    <oddHeader>&amp;C&amp;"Calibri"&amp;10&amp;K000000 PROTECTED 関係者外秘&amp;1#_x000D_</oddHead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7"/>
  <dimension ref="A1:J56"/>
  <sheetViews>
    <sheetView view="pageBreakPreview" topLeftCell="A21" zoomScaleNormal="100" zoomScaleSheetLayoutView="100" workbookViewId="0">
      <selection activeCell="L43" sqref="L43"/>
    </sheetView>
  </sheetViews>
  <sheetFormatPr defaultRowHeight="14.5"/>
  <cols>
    <col min="1" max="10" width="9" style="47"/>
  </cols>
  <sheetData>
    <row r="1" spans="1:10" ht="23.5">
      <c r="A1" s="38" t="s">
        <v>265</v>
      </c>
      <c r="B1" s="39"/>
      <c r="C1" s="39"/>
      <c r="D1" s="39"/>
      <c r="E1" s="39"/>
      <c r="F1" s="39"/>
      <c r="G1" s="39"/>
      <c r="H1" s="39"/>
      <c r="I1" s="39"/>
      <c r="J1" s="192" t="s">
        <v>266</v>
      </c>
    </row>
    <row r="2" spans="1:10">
      <c r="A2" s="39" t="s">
        <v>267</v>
      </c>
      <c r="B2" s="39"/>
      <c r="C2" s="39"/>
      <c r="D2" s="39"/>
      <c r="E2" s="39"/>
      <c r="F2" s="39"/>
      <c r="G2" s="39"/>
      <c r="H2" s="39"/>
      <c r="I2" s="39"/>
      <c r="J2" s="39"/>
    </row>
    <row r="3" spans="1:10">
      <c r="A3" s="39" t="s">
        <v>268</v>
      </c>
      <c r="B3" s="39"/>
      <c r="C3" s="39"/>
      <c r="D3" s="39"/>
      <c r="E3" s="39"/>
      <c r="F3" s="39"/>
      <c r="G3" s="39"/>
      <c r="H3" s="39"/>
      <c r="I3" s="39"/>
      <c r="J3" s="39"/>
    </row>
    <row r="4" spans="1:10">
      <c r="A4" s="39"/>
      <c r="B4" s="39"/>
      <c r="C4" s="39"/>
      <c r="D4" s="39"/>
      <c r="E4" s="39"/>
      <c r="F4" s="39"/>
      <c r="G4" s="39"/>
      <c r="H4" s="39"/>
      <c r="I4" s="39"/>
      <c r="J4" s="39"/>
    </row>
    <row r="5" spans="1:10">
      <c r="A5" s="39"/>
      <c r="B5" s="39"/>
      <c r="C5" s="39"/>
      <c r="D5" s="39"/>
      <c r="E5" s="39"/>
      <c r="F5" s="39"/>
      <c r="G5" s="39"/>
      <c r="H5" s="39"/>
      <c r="I5" s="39"/>
      <c r="J5" s="39"/>
    </row>
    <row r="6" spans="1:10">
      <c r="A6" s="39"/>
      <c r="B6" s="39"/>
      <c r="C6" s="39"/>
      <c r="D6" s="39"/>
      <c r="E6" s="39"/>
      <c r="F6" s="39"/>
      <c r="G6" s="39"/>
      <c r="H6" s="39"/>
      <c r="I6" s="39"/>
      <c r="J6" s="39"/>
    </row>
    <row r="7" spans="1:10">
      <c r="A7" s="39"/>
      <c r="B7" s="39"/>
      <c r="C7" s="39"/>
      <c r="D7" s="39"/>
      <c r="E7" s="39"/>
      <c r="F7" s="39"/>
      <c r="G7" s="39"/>
      <c r="H7" s="39"/>
      <c r="I7" s="39"/>
      <c r="J7" s="39"/>
    </row>
    <row r="8" spans="1:10">
      <c r="A8" s="39"/>
      <c r="B8" s="39"/>
      <c r="C8" s="39"/>
      <c r="D8" s="39"/>
      <c r="E8" s="39"/>
      <c r="F8" s="39"/>
      <c r="G8" s="39"/>
      <c r="H8" s="39"/>
      <c r="I8" s="39"/>
      <c r="J8" s="39"/>
    </row>
    <row r="9" spans="1:10">
      <c r="A9" s="39"/>
      <c r="B9" s="39"/>
      <c r="C9" s="39"/>
      <c r="D9" s="39"/>
      <c r="E9" s="39"/>
      <c r="F9" s="39"/>
      <c r="G9" s="39"/>
      <c r="H9" s="39"/>
      <c r="I9" s="39"/>
      <c r="J9" s="39"/>
    </row>
    <row r="10" spans="1:10">
      <c r="A10" s="39"/>
      <c r="B10" s="39"/>
      <c r="C10" s="39"/>
      <c r="D10" s="39"/>
      <c r="E10" s="39"/>
      <c r="F10" s="39"/>
      <c r="G10" s="39"/>
      <c r="H10" s="39"/>
      <c r="I10" s="39"/>
      <c r="J10" s="39"/>
    </row>
    <row r="11" spans="1:10">
      <c r="A11" s="39"/>
      <c r="B11" s="39"/>
      <c r="C11" s="39"/>
      <c r="D11" s="39"/>
      <c r="E11" s="39"/>
      <c r="F11" s="39"/>
      <c r="G11" s="39"/>
      <c r="H11" s="39"/>
      <c r="I11" s="39"/>
      <c r="J11" s="39"/>
    </row>
    <row r="12" spans="1:10">
      <c r="A12" s="39"/>
      <c r="B12" s="39"/>
      <c r="C12" s="39"/>
      <c r="D12" s="39"/>
      <c r="E12" s="39"/>
      <c r="F12" s="39"/>
      <c r="G12" s="39"/>
      <c r="H12" s="39"/>
      <c r="I12" s="39"/>
      <c r="J12" s="39"/>
    </row>
    <row r="13" spans="1:10">
      <c r="A13" s="39"/>
      <c r="B13" s="39"/>
      <c r="C13" s="39"/>
      <c r="D13" s="39"/>
      <c r="E13" s="39"/>
      <c r="F13" s="39"/>
      <c r="G13" s="39"/>
      <c r="H13" s="39"/>
      <c r="I13" s="39"/>
      <c r="J13" s="39"/>
    </row>
    <row r="14" spans="1:10">
      <c r="A14" s="39"/>
      <c r="B14" s="39"/>
      <c r="C14" s="39"/>
      <c r="D14" s="39"/>
      <c r="E14" s="39"/>
      <c r="F14" s="39"/>
      <c r="G14" s="39"/>
      <c r="H14" s="39"/>
      <c r="I14" s="39"/>
      <c r="J14" s="39"/>
    </row>
    <row r="15" spans="1:10">
      <c r="A15" s="39"/>
      <c r="B15" s="39"/>
      <c r="C15" s="39"/>
      <c r="D15" s="39"/>
      <c r="E15" s="39"/>
      <c r="F15" s="39"/>
      <c r="G15" s="39"/>
      <c r="H15" s="39"/>
      <c r="I15" s="161"/>
      <c r="J15" s="39"/>
    </row>
    <row r="16" spans="1:10">
      <c r="A16" s="39"/>
      <c r="B16" s="39"/>
      <c r="C16" s="39"/>
      <c r="D16" s="39"/>
      <c r="E16" s="39"/>
      <c r="F16" s="39"/>
      <c r="G16" s="39"/>
      <c r="H16" s="39"/>
      <c r="I16" s="161"/>
      <c r="J16" s="39"/>
    </row>
    <row r="17" spans="1:10">
      <c r="A17" s="39"/>
      <c r="B17" s="39"/>
      <c r="C17" s="39"/>
      <c r="D17" s="39"/>
      <c r="E17" s="39"/>
      <c r="F17" s="39"/>
      <c r="G17" s="39"/>
      <c r="H17" s="39"/>
      <c r="I17" s="39"/>
      <c r="J17" s="39"/>
    </row>
    <row r="18" spans="1:10">
      <c r="A18" s="39"/>
      <c r="B18" s="39"/>
      <c r="C18" s="39"/>
      <c r="D18" s="39"/>
      <c r="E18" s="39"/>
      <c r="F18" s="39"/>
      <c r="G18" s="39"/>
      <c r="H18" s="39"/>
      <c r="I18" s="39"/>
      <c r="J18" s="39"/>
    </row>
    <row r="19" spans="1:10">
      <c r="A19" s="39"/>
      <c r="B19" s="39"/>
      <c r="C19" s="39"/>
      <c r="D19" s="39"/>
      <c r="E19" s="39"/>
      <c r="F19" s="39"/>
      <c r="G19" s="39"/>
      <c r="H19" s="39"/>
      <c r="I19" s="39"/>
      <c r="J19" s="39"/>
    </row>
    <row r="20" spans="1:10">
      <c r="A20" s="39"/>
      <c r="B20" s="39"/>
      <c r="C20" s="39"/>
      <c r="D20" s="39"/>
      <c r="E20" s="39"/>
      <c r="F20" s="39"/>
      <c r="G20" s="39"/>
      <c r="H20" s="39"/>
      <c r="I20" s="39"/>
      <c r="J20" s="39"/>
    </row>
    <row r="21" spans="1:10">
      <c r="A21" s="39"/>
      <c r="B21" s="39"/>
      <c r="C21" s="39"/>
      <c r="D21" s="39"/>
      <c r="E21" s="39"/>
      <c r="F21" s="39"/>
      <c r="G21" s="39"/>
      <c r="H21" s="39"/>
      <c r="I21" s="39"/>
      <c r="J21" s="39"/>
    </row>
    <row r="22" spans="1:10">
      <c r="A22" s="39"/>
      <c r="B22" s="39"/>
      <c r="C22" s="39"/>
      <c r="D22" s="39"/>
      <c r="E22" s="39"/>
      <c r="F22" s="39"/>
      <c r="G22" s="39"/>
      <c r="H22" s="39"/>
      <c r="I22" s="39"/>
      <c r="J22" s="39"/>
    </row>
    <row r="23" spans="1:10">
      <c r="A23" s="39"/>
      <c r="B23" s="39"/>
      <c r="C23" s="39"/>
      <c r="D23" s="39"/>
      <c r="E23" s="39"/>
      <c r="F23" s="39"/>
      <c r="G23" s="39"/>
      <c r="H23" s="39"/>
      <c r="I23" s="39"/>
      <c r="J23" s="39"/>
    </row>
    <row r="24" spans="1:10">
      <c r="A24" s="39"/>
      <c r="B24" s="39"/>
      <c r="C24" s="39"/>
      <c r="D24" s="39"/>
      <c r="E24" s="39"/>
      <c r="F24" s="39"/>
      <c r="G24" s="39"/>
      <c r="H24" s="39"/>
      <c r="I24" s="39"/>
      <c r="J24" s="39"/>
    </row>
    <row r="25" spans="1:10">
      <c r="A25" s="39"/>
      <c r="B25" s="39"/>
      <c r="C25" s="39"/>
      <c r="D25" s="39"/>
      <c r="E25" s="39"/>
      <c r="F25" s="39"/>
      <c r="G25" s="39"/>
      <c r="H25" s="39"/>
      <c r="I25" s="39"/>
      <c r="J25" s="39"/>
    </row>
    <row r="26" spans="1:10">
      <c r="A26" s="39"/>
      <c r="B26" s="39"/>
      <c r="C26" s="39"/>
      <c r="D26" s="39"/>
      <c r="E26" s="44"/>
      <c r="F26" s="39"/>
      <c r="G26" s="39"/>
      <c r="H26" s="39"/>
      <c r="I26" s="39"/>
      <c r="J26" s="39"/>
    </row>
    <row r="27" spans="1:10">
      <c r="A27" s="39"/>
      <c r="B27" s="39"/>
      <c r="C27" s="39"/>
      <c r="D27" s="39"/>
      <c r="E27" s="39"/>
      <c r="F27" s="39"/>
      <c r="G27" s="39"/>
      <c r="H27" s="39"/>
      <c r="I27" s="39"/>
      <c r="J27" s="39"/>
    </row>
    <row r="28" spans="1:10" ht="14.25" customHeight="1">
      <c r="J28" s="39"/>
    </row>
    <row r="29" spans="1:10" ht="14.25" customHeight="1">
      <c r="J29" s="39"/>
    </row>
    <row r="30" spans="1:10">
      <c r="J30" s="39"/>
    </row>
    <row r="31" spans="1:10">
      <c r="J31" s="39"/>
    </row>
    <row r="32" spans="1:10">
      <c r="J32" s="39"/>
    </row>
    <row r="33" spans="1:10">
      <c r="J33" s="39"/>
    </row>
    <row r="34" spans="1:10">
      <c r="J34" s="39"/>
    </row>
    <row r="35" spans="1:10">
      <c r="J35" s="39"/>
    </row>
    <row r="36" spans="1:10">
      <c r="J36" s="39"/>
    </row>
    <row r="37" spans="1:10">
      <c r="J37" s="39"/>
    </row>
    <row r="38" spans="1:10">
      <c r="J38" s="39"/>
    </row>
    <row r="39" spans="1:10">
      <c r="J39" s="39"/>
    </row>
    <row r="40" spans="1:10">
      <c r="J40" s="39"/>
    </row>
    <row r="41" spans="1:10">
      <c r="J41" s="39"/>
    </row>
    <row r="42" spans="1:10">
      <c r="J42" s="39"/>
    </row>
    <row r="43" spans="1:10">
      <c r="J43" s="39"/>
    </row>
    <row r="44" spans="1:10">
      <c r="J44" s="39"/>
    </row>
    <row r="45" spans="1:10">
      <c r="A45" s="422" t="s">
        <v>269</v>
      </c>
      <c r="B45" s="422"/>
      <c r="C45" s="422"/>
      <c r="D45" s="422"/>
      <c r="E45" s="422"/>
      <c r="F45" s="422"/>
      <c r="G45" s="422"/>
      <c r="H45" s="422"/>
      <c r="I45" s="422"/>
      <c r="J45" s="39"/>
    </row>
    <row r="46" spans="1:10">
      <c r="A46" s="422"/>
      <c r="B46" s="422"/>
      <c r="C46" s="422"/>
      <c r="D46" s="422"/>
      <c r="E46" s="422"/>
      <c r="F46" s="422"/>
      <c r="G46" s="422"/>
      <c r="H46" s="422"/>
      <c r="I46" s="422"/>
      <c r="J46" s="39"/>
    </row>
    <row r="47" spans="1:10">
      <c r="A47" s="39" t="s">
        <v>270</v>
      </c>
      <c r="B47" s="39"/>
      <c r="C47" s="39"/>
      <c r="D47" s="39"/>
      <c r="E47" s="39"/>
      <c r="F47" s="39"/>
      <c r="G47" s="39"/>
      <c r="H47" s="39"/>
      <c r="I47" s="39"/>
      <c r="J47" s="39"/>
    </row>
    <row r="48" spans="1:10">
      <c r="A48" s="422" t="s">
        <v>271</v>
      </c>
      <c r="B48" s="423"/>
      <c r="C48" s="423"/>
      <c r="D48" s="423"/>
      <c r="E48" s="423"/>
      <c r="F48" s="423"/>
      <c r="G48" s="423"/>
      <c r="H48" s="423"/>
      <c r="I48" s="423"/>
      <c r="J48" s="39"/>
    </row>
    <row r="49" spans="1:10">
      <c r="A49" s="423"/>
      <c r="B49" s="423"/>
      <c r="C49" s="423"/>
      <c r="D49" s="423"/>
      <c r="E49" s="423"/>
      <c r="F49" s="423"/>
      <c r="G49" s="423"/>
      <c r="H49" s="423"/>
      <c r="I49" s="423"/>
      <c r="J49" s="39"/>
    </row>
    <row r="50" spans="1:10">
      <c r="A50" s="422" t="s">
        <v>272</v>
      </c>
      <c r="B50" s="423"/>
      <c r="C50" s="423"/>
      <c r="D50" s="423"/>
      <c r="E50" s="423"/>
      <c r="F50" s="423"/>
      <c r="G50" s="423"/>
      <c r="H50" s="423"/>
      <c r="I50" s="423"/>
      <c r="J50" s="39"/>
    </row>
    <row r="51" spans="1:10">
      <c r="A51" s="423"/>
      <c r="B51" s="423"/>
      <c r="C51" s="423"/>
      <c r="D51" s="423"/>
      <c r="E51" s="423"/>
      <c r="F51" s="423"/>
      <c r="G51" s="423"/>
      <c r="H51" s="423"/>
      <c r="I51" s="423"/>
      <c r="J51" s="39"/>
    </row>
    <row r="52" spans="1:10">
      <c r="A52" s="39" t="s">
        <v>273</v>
      </c>
      <c r="B52" s="39"/>
      <c r="C52" s="39"/>
      <c r="D52" s="39"/>
      <c r="E52" s="39"/>
      <c r="F52" s="39"/>
      <c r="G52" s="39"/>
      <c r="H52" s="39"/>
      <c r="I52" s="39"/>
      <c r="J52" s="39"/>
    </row>
    <row r="53" spans="1:10">
      <c r="A53" s="39" t="s">
        <v>274</v>
      </c>
      <c r="B53" s="39"/>
      <c r="C53" s="39"/>
      <c r="D53" s="39"/>
      <c r="E53" s="39"/>
      <c r="F53" s="39"/>
      <c r="G53" s="39"/>
      <c r="H53" s="39"/>
      <c r="I53" s="39"/>
      <c r="J53" s="39"/>
    </row>
    <row r="54" spans="1:10">
      <c r="A54" s="39" t="s">
        <v>275</v>
      </c>
      <c r="B54" s="39"/>
      <c r="C54" s="39"/>
      <c r="D54" s="39"/>
      <c r="E54" s="39"/>
      <c r="F54" s="39"/>
      <c r="G54" s="39"/>
      <c r="H54" s="39"/>
      <c r="I54" s="39"/>
    </row>
    <row r="55" spans="1:10">
      <c r="A55" s="39"/>
      <c r="B55" s="39"/>
      <c r="C55" s="39"/>
      <c r="D55" s="39"/>
      <c r="E55" s="39"/>
      <c r="F55" s="39"/>
      <c r="G55" s="39"/>
      <c r="H55" s="39"/>
      <c r="I55" s="39"/>
    </row>
    <row r="56" spans="1:10">
      <c r="A56" s="39"/>
      <c r="B56" s="39"/>
      <c r="C56" s="39"/>
      <c r="D56" s="39"/>
      <c r="E56" s="39"/>
      <c r="F56" s="39"/>
      <c r="G56" s="39"/>
      <c r="H56" s="39"/>
      <c r="I56" s="39"/>
    </row>
  </sheetData>
  <mergeCells count="3">
    <mergeCell ref="A48:I49"/>
    <mergeCell ref="A45:I46"/>
    <mergeCell ref="A50:I51"/>
  </mergeCells>
  <phoneticPr fontId="2"/>
  <pageMargins left="0.78740157480314965" right="0" top="0.78740157480314965" bottom="0.39370078740157483" header="0.31496062992125984" footer="0.31496062992125984"/>
  <pageSetup paperSize="9" orientation="portrait" r:id="rId1"/>
  <headerFooter>
    <oddHeader>&amp;C&amp;"Calibri"&amp;10&amp;K000000 PROTECTED 関係者外秘&amp;1#_x000D_</oddHead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dimension ref="A1:K45"/>
  <sheetViews>
    <sheetView view="pageBreakPreview" zoomScale="70" zoomScaleNormal="55" zoomScaleSheetLayoutView="70" workbookViewId="0">
      <selection activeCell="P17" sqref="P17"/>
    </sheetView>
  </sheetViews>
  <sheetFormatPr defaultRowHeight="14.5"/>
  <cols>
    <col min="1" max="1" width="8.453125" style="47" customWidth="1"/>
    <col min="2" max="2" width="7.1796875" style="47" customWidth="1"/>
    <col min="3" max="3" width="9" style="47"/>
    <col min="4" max="4" width="6.7265625" style="47" customWidth="1"/>
    <col min="5" max="6" width="9" style="47"/>
    <col min="7" max="7" width="12.81640625" style="47" customWidth="1"/>
    <col min="8" max="8" width="12.453125" style="47" customWidth="1"/>
    <col min="9" max="9" width="9" style="47"/>
    <col min="10" max="10" width="7.7265625" style="47" customWidth="1"/>
    <col min="11" max="11" width="9" style="47"/>
  </cols>
  <sheetData>
    <row r="1" spans="1:11" ht="30" customHeight="1">
      <c r="A1" s="170" t="s">
        <v>276</v>
      </c>
      <c r="B1" s="39"/>
      <c r="C1" s="39"/>
      <c r="D1" s="39"/>
      <c r="E1" s="39"/>
      <c r="F1" s="39"/>
      <c r="G1" s="39"/>
      <c r="H1" s="39"/>
      <c r="I1" s="39"/>
      <c r="J1" s="39"/>
      <c r="K1" s="192" t="s">
        <v>277</v>
      </c>
    </row>
    <row r="2" spans="1:11" ht="12.75" customHeight="1">
      <c r="A2" s="39"/>
      <c r="B2" s="171"/>
      <c r="C2" s="39"/>
      <c r="D2" s="172" t="s">
        <v>278</v>
      </c>
      <c r="F2" s="172"/>
      <c r="G2" s="172"/>
      <c r="I2" s="172" t="s">
        <v>279</v>
      </c>
      <c r="J2" s="39"/>
      <c r="K2" s="39"/>
    </row>
    <row r="3" spans="1:11" ht="8.25" customHeight="1">
      <c r="A3" s="39"/>
      <c r="B3" s="39"/>
      <c r="C3" s="39"/>
      <c r="D3" s="39"/>
      <c r="E3" s="39"/>
      <c r="F3" s="39"/>
      <c r="G3" s="39"/>
      <c r="H3" s="39"/>
      <c r="I3" s="39"/>
      <c r="J3" s="39"/>
      <c r="K3" s="39"/>
    </row>
    <row r="4" spans="1:11">
      <c r="A4" s="39"/>
      <c r="B4" s="39"/>
      <c r="C4" s="39"/>
      <c r="D4" s="39"/>
      <c r="E4" s="39"/>
      <c r="F4" s="39"/>
      <c r="G4" s="39"/>
      <c r="H4" s="39"/>
      <c r="I4" s="39"/>
      <c r="J4" s="39"/>
      <c r="K4" s="39"/>
    </row>
    <row r="5" spans="1:11">
      <c r="A5" s="39"/>
      <c r="B5" s="39"/>
      <c r="C5" s="39"/>
      <c r="D5" s="39"/>
      <c r="E5" s="39"/>
      <c r="F5" s="39"/>
      <c r="G5" s="39"/>
      <c r="H5" s="39"/>
      <c r="I5" s="39"/>
      <c r="J5" s="39"/>
      <c r="K5" s="39"/>
    </row>
    <row r="6" spans="1:11">
      <c r="A6" s="39"/>
      <c r="B6" s="39"/>
      <c r="C6" s="39"/>
      <c r="D6" s="39"/>
      <c r="E6" s="39"/>
      <c r="F6" s="39"/>
      <c r="G6" s="39"/>
      <c r="H6" s="39"/>
      <c r="I6" s="39"/>
      <c r="J6" s="39"/>
      <c r="K6" s="39"/>
    </row>
    <row r="7" spans="1:11">
      <c r="A7" s="39"/>
      <c r="B7" s="39"/>
      <c r="C7" s="39"/>
      <c r="D7" s="39"/>
      <c r="E7" s="39"/>
      <c r="F7" s="39"/>
      <c r="G7" s="39"/>
      <c r="H7" s="39"/>
      <c r="I7" s="39"/>
      <c r="J7" s="39"/>
      <c r="K7" s="39"/>
    </row>
    <row r="8" spans="1:11">
      <c r="A8" s="39"/>
      <c r="B8" s="39"/>
      <c r="C8" s="39"/>
      <c r="D8" s="39"/>
      <c r="E8" s="39"/>
      <c r="F8" s="39"/>
      <c r="G8" s="39"/>
      <c r="H8" s="39"/>
      <c r="I8" s="39"/>
      <c r="J8" s="39"/>
      <c r="K8" s="39"/>
    </row>
    <row r="9" spans="1:11">
      <c r="A9" s="39"/>
      <c r="B9" s="39"/>
      <c r="C9" s="39"/>
      <c r="D9" s="39"/>
      <c r="E9" s="39"/>
      <c r="F9" s="39"/>
      <c r="G9" s="39"/>
      <c r="H9" s="39"/>
      <c r="I9" s="39"/>
      <c r="J9" s="39"/>
      <c r="K9" s="39"/>
    </row>
    <row r="10" spans="1:11">
      <c r="A10" s="39"/>
      <c r="B10" s="39"/>
      <c r="C10" s="39"/>
      <c r="D10" s="39"/>
      <c r="E10" s="39"/>
      <c r="F10" s="39"/>
      <c r="G10" s="39"/>
      <c r="H10" s="39"/>
      <c r="I10" s="39"/>
      <c r="J10" s="39"/>
      <c r="K10" s="39"/>
    </row>
    <row r="11" spans="1:11">
      <c r="A11" s="39"/>
      <c r="B11" s="39"/>
      <c r="C11" s="39"/>
      <c r="D11" s="39"/>
      <c r="E11" s="39"/>
      <c r="F11" s="39"/>
      <c r="G11" s="39"/>
      <c r="H11" s="39"/>
      <c r="I11" s="39"/>
      <c r="J11" s="39"/>
      <c r="K11" s="39"/>
    </row>
    <row r="12" spans="1:11">
      <c r="A12" s="39"/>
      <c r="B12" s="39"/>
      <c r="C12" s="39"/>
      <c r="D12" s="39"/>
      <c r="E12" s="39"/>
      <c r="F12" s="39"/>
      <c r="G12" s="39"/>
      <c r="H12" s="39"/>
      <c r="I12" s="39"/>
      <c r="J12" s="39"/>
      <c r="K12" s="39"/>
    </row>
    <row r="13" spans="1:11">
      <c r="A13" s="39"/>
      <c r="B13" s="39"/>
      <c r="C13" s="39"/>
      <c r="D13" s="39"/>
      <c r="E13" s="39"/>
      <c r="F13" s="39"/>
      <c r="G13" s="39"/>
      <c r="H13" s="39"/>
      <c r="I13" s="39"/>
      <c r="J13" s="39"/>
      <c r="K13" s="39"/>
    </row>
    <row r="14" spans="1:11">
      <c r="A14" s="39"/>
      <c r="B14" s="39"/>
      <c r="C14" s="39"/>
      <c r="D14" s="39"/>
      <c r="E14" s="39"/>
      <c r="F14" s="39"/>
      <c r="G14" s="39"/>
      <c r="H14" s="39"/>
      <c r="I14" s="39"/>
      <c r="J14" s="39"/>
      <c r="K14" s="39"/>
    </row>
    <row r="15" spans="1:11">
      <c r="A15" s="39"/>
      <c r="B15" s="39"/>
      <c r="C15" s="39"/>
      <c r="D15" s="39"/>
      <c r="E15" s="39"/>
      <c r="F15" s="39"/>
      <c r="G15" s="39"/>
      <c r="H15" s="39"/>
      <c r="I15" s="39"/>
      <c r="J15" s="39"/>
      <c r="K15" s="39"/>
    </row>
    <row r="16" spans="1:11">
      <c r="A16" s="39"/>
      <c r="B16" s="39"/>
      <c r="C16" s="39"/>
      <c r="D16" s="39"/>
      <c r="E16" s="39"/>
      <c r="F16" s="39"/>
      <c r="G16" s="39"/>
      <c r="H16" s="39"/>
      <c r="I16" s="39"/>
      <c r="J16" s="39"/>
      <c r="K16" s="39"/>
    </row>
    <row r="17" spans="1:11">
      <c r="A17" s="39"/>
      <c r="B17" s="39"/>
      <c r="C17" s="39"/>
      <c r="D17" s="39"/>
      <c r="E17" s="39"/>
      <c r="F17" s="39"/>
      <c r="G17" s="39"/>
      <c r="H17" s="39"/>
      <c r="I17" s="39"/>
      <c r="J17" s="39"/>
      <c r="K17" s="39"/>
    </row>
    <row r="18" spans="1:11">
      <c r="A18" s="39"/>
      <c r="B18" s="39"/>
      <c r="C18" s="39"/>
      <c r="D18" s="39"/>
      <c r="E18" s="39"/>
      <c r="F18" s="39"/>
      <c r="G18" s="39"/>
      <c r="H18" s="39"/>
      <c r="I18" s="39"/>
      <c r="J18" s="39"/>
      <c r="K18" s="39"/>
    </row>
    <row r="19" spans="1:11">
      <c r="A19" s="39"/>
      <c r="B19" s="39"/>
      <c r="C19" s="39"/>
      <c r="D19" s="39"/>
      <c r="E19" s="39"/>
      <c r="F19" s="39"/>
      <c r="G19" s="39"/>
      <c r="H19" s="39"/>
      <c r="I19" s="39"/>
      <c r="J19" s="39"/>
      <c r="K19" s="39"/>
    </row>
    <row r="20" spans="1:11">
      <c r="A20" s="39"/>
      <c r="B20" s="39"/>
      <c r="C20" s="39"/>
      <c r="D20" s="39"/>
      <c r="E20" s="39"/>
      <c r="F20" s="39"/>
      <c r="G20" s="39"/>
      <c r="H20" s="39"/>
      <c r="I20" s="39"/>
      <c r="J20" s="39"/>
      <c r="K20" s="39"/>
    </row>
    <row r="21" spans="1:11">
      <c r="A21" s="39"/>
      <c r="B21" s="39"/>
      <c r="C21" s="39"/>
      <c r="D21" s="39"/>
      <c r="E21" s="39"/>
      <c r="F21" s="39"/>
      <c r="G21" s="39"/>
      <c r="H21" s="39"/>
      <c r="I21" s="39"/>
      <c r="J21" s="39"/>
      <c r="K21" s="39"/>
    </row>
    <row r="22" spans="1:11">
      <c r="A22" s="39"/>
      <c r="B22" s="39"/>
      <c r="C22" s="39"/>
      <c r="D22" s="39"/>
      <c r="E22" s="44"/>
      <c r="F22" s="39"/>
      <c r="G22" s="39"/>
      <c r="H22" s="39"/>
      <c r="I22" s="39"/>
      <c r="J22" s="39"/>
      <c r="K22" s="39"/>
    </row>
    <row r="23" spans="1:11">
      <c r="A23" s="39"/>
      <c r="B23" s="39"/>
      <c r="C23" s="39"/>
      <c r="D23" s="39"/>
      <c r="E23" s="39"/>
      <c r="F23" s="39"/>
      <c r="G23" s="39"/>
      <c r="H23" s="39"/>
      <c r="I23" s="39"/>
      <c r="J23" s="39"/>
      <c r="K23" s="39"/>
    </row>
    <row r="24" spans="1:11">
      <c r="A24" s="39"/>
      <c r="B24" s="39"/>
      <c r="C24" s="39"/>
      <c r="D24" s="39"/>
      <c r="E24" s="39"/>
      <c r="F24" s="39"/>
      <c r="G24" s="39"/>
      <c r="H24" s="39"/>
      <c r="I24" s="39"/>
      <c r="J24" s="39"/>
      <c r="K24" s="39"/>
    </row>
    <row r="25" spans="1:11">
      <c r="A25" s="39"/>
      <c r="B25" s="39"/>
      <c r="C25" s="39"/>
      <c r="D25" s="39"/>
      <c r="E25" s="39"/>
      <c r="F25" s="39"/>
      <c r="G25" s="39"/>
      <c r="H25" s="39"/>
      <c r="I25" s="39"/>
      <c r="J25" s="39"/>
      <c r="K25" s="39"/>
    </row>
    <row r="26" spans="1:11">
      <c r="A26" s="39"/>
      <c r="B26" s="39"/>
      <c r="C26" s="39"/>
      <c r="D26" s="39"/>
      <c r="E26" s="39"/>
      <c r="F26" s="39"/>
      <c r="G26" s="39"/>
      <c r="H26" s="39"/>
      <c r="I26" s="39"/>
      <c r="J26" s="39"/>
      <c r="K26" s="39"/>
    </row>
    <row r="27" spans="1:11">
      <c r="A27" s="39"/>
      <c r="B27" s="39"/>
      <c r="C27" s="39"/>
      <c r="D27" s="39"/>
      <c r="E27" s="39"/>
      <c r="F27" s="39"/>
      <c r="G27" s="39"/>
      <c r="H27" s="39"/>
      <c r="I27" s="39"/>
      <c r="J27" s="39"/>
      <c r="K27" s="39"/>
    </row>
    <row r="28" spans="1:11">
      <c r="A28" s="39"/>
      <c r="B28" s="39"/>
      <c r="C28" s="39"/>
      <c r="D28" s="39"/>
      <c r="E28" s="39"/>
      <c r="F28" s="39"/>
      <c r="G28" s="39"/>
      <c r="H28" s="39"/>
      <c r="I28" s="39"/>
      <c r="J28" s="39"/>
      <c r="K28" s="39"/>
    </row>
    <row r="29" spans="1:11">
      <c r="A29" s="39"/>
      <c r="B29" s="39"/>
      <c r="C29" s="39"/>
      <c r="D29" s="39"/>
      <c r="E29" s="39"/>
      <c r="F29" s="39"/>
      <c r="G29" s="39"/>
      <c r="H29" s="39"/>
      <c r="I29" s="39"/>
      <c r="J29" s="39"/>
      <c r="K29" s="39"/>
    </row>
    <row r="30" spans="1:11">
      <c r="A30" s="39"/>
      <c r="B30" s="39"/>
      <c r="C30" s="39"/>
      <c r="D30" s="39"/>
      <c r="E30" s="39"/>
      <c r="F30" s="39"/>
      <c r="G30" s="39"/>
      <c r="H30" s="39"/>
      <c r="I30" s="39"/>
      <c r="J30" s="39"/>
      <c r="K30" s="39"/>
    </row>
    <row r="31" spans="1:11">
      <c r="A31" s="39"/>
      <c r="B31" s="39"/>
      <c r="C31" s="39"/>
      <c r="D31" s="39"/>
      <c r="E31" s="39"/>
      <c r="F31" s="39"/>
      <c r="G31" s="39"/>
      <c r="H31" s="39"/>
      <c r="I31" s="39"/>
      <c r="J31" s="39"/>
      <c r="K31" s="39"/>
    </row>
    <row r="32" spans="1:11">
      <c r="A32" s="39"/>
      <c r="B32" s="39"/>
      <c r="C32" s="39"/>
      <c r="D32" s="39"/>
      <c r="E32" s="39"/>
      <c r="F32" s="39"/>
      <c r="G32" s="39"/>
      <c r="H32" s="39"/>
      <c r="I32" s="39"/>
      <c r="J32" s="39"/>
      <c r="K32" s="39"/>
    </row>
    <row r="33" spans="1:11">
      <c r="A33" s="39"/>
      <c r="B33" s="39"/>
      <c r="C33" s="39"/>
      <c r="D33" s="39"/>
      <c r="E33" s="39"/>
      <c r="F33" s="39"/>
      <c r="G33" s="39"/>
      <c r="H33" s="39"/>
      <c r="I33" s="39"/>
      <c r="J33" s="39"/>
      <c r="K33" s="39"/>
    </row>
    <row r="34" spans="1:11">
      <c r="A34" s="39"/>
      <c r="B34" s="39"/>
      <c r="C34" s="39"/>
      <c r="D34" s="39"/>
      <c r="E34" s="39"/>
      <c r="F34" s="39"/>
      <c r="G34" s="39"/>
      <c r="H34" s="39"/>
      <c r="I34" s="39"/>
      <c r="J34" s="39"/>
      <c r="K34" s="39"/>
    </row>
    <row r="35" spans="1:11">
      <c r="A35" s="39"/>
      <c r="B35" s="39"/>
      <c r="C35" s="39"/>
      <c r="D35" s="39"/>
      <c r="E35" s="39"/>
      <c r="F35" s="39"/>
      <c r="G35" s="39"/>
      <c r="H35" s="39"/>
      <c r="I35" s="39"/>
      <c r="J35" s="39"/>
      <c r="K35" s="39"/>
    </row>
    <row r="36" spans="1:11">
      <c r="A36" s="39"/>
      <c r="B36" s="39"/>
      <c r="C36" s="39"/>
      <c r="D36" s="39"/>
      <c r="E36" s="39"/>
      <c r="F36" s="39"/>
      <c r="G36" s="39"/>
      <c r="H36" s="39"/>
      <c r="I36" s="39"/>
      <c r="J36" s="39"/>
      <c r="K36" s="39"/>
    </row>
    <row r="37" spans="1:11">
      <c r="A37" s="39"/>
      <c r="B37" s="39"/>
      <c r="C37" s="39"/>
      <c r="D37" s="39"/>
      <c r="E37" s="39"/>
      <c r="F37" s="39"/>
      <c r="G37" s="39"/>
      <c r="H37" s="39"/>
      <c r="I37" s="39"/>
      <c r="J37" s="39"/>
      <c r="K37" s="39"/>
    </row>
    <row r="38" spans="1:11">
      <c r="A38" s="39"/>
      <c r="B38" s="39"/>
      <c r="C38" s="39"/>
      <c r="D38" s="39"/>
      <c r="E38" s="39"/>
      <c r="F38" s="39"/>
      <c r="G38" s="39"/>
      <c r="H38" s="39"/>
      <c r="I38" s="39"/>
      <c r="J38" s="39"/>
      <c r="K38" s="39"/>
    </row>
    <row r="39" spans="1:11">
      <c r="A39" s="39"/>
      <c r="B39" s="39"/>
      <c r="C39" s="39"/>
      <c r="D39" s="39"/>
      <c r="E39" s="39"/>
      <c r="F39" s="39"/>
      <c r="G39" s="39"/>
      <c r="H39" s="39"/>
      <c r="I39" s="39"/>
      <c r="J39" s="39"/>
      <c r="K39" s="39"/>
    </row>
    <row r="40" spans="1:11">
      <c r="A40" s="39"/>
      <c r="B40" s="39"/>
      <c r="C40" s="39"/>
      <c r="D40" s="39"/>
      <c r="E40" s="39"/>
      <c r="F40" s="39"/>
      <c r="G40" s="39"/>
      <c r="H40" s="39"/>
      <c r="I40" s="39"/>
      <c r="J40" s="39"/>
      <c r="K40" s="39"/>
    </row>
    <row r="41" spans="1:11" ht="5.25" customHeight="1">
      <c r="A41" s="39"/>
      <c r="B41" s="39"/>
      <c r="C41" s="39"/>
      <c r="D41" s="39"/>
      <c r="E41" s="39"/>
      <c r="F41" s="39"/>
      <c r="G41" s="39"/>
      <c r="H41" s="39"/>
      <c r="I41" s="39"/>
      <c r="J41" s="39"/>
      <c r="K41" s="39"/>
    </row>
    <row r="42" spans="1:11" ht="9" customHeight="1">
      <c r="A42" s="173"/>
      <c r="B42" s="39"/>
      <c r="C42" s="39"/>
      <c r="D42" s="39"/>
      <c r="E42" s="39"/>
      <c r="F42" s="39"/>
      <c r="G42" s="39"/>
      <c r="H42" s="39"/>
      <c r="I42" s="39"/>
      <c r="J42" s="39"/>
      <c r="K42" s="39"/>
    </row>
    <row r="43" spans="1:11" ht="31.5" customHeight="1">
      <c r="A43" s="425"/>
      <c r="B43" s="426"/>
      <c r="C43" s="425"/>
      <c r="D43" s="426"/>
      <c r="E43" s="425"/>
      <c r="F43" s="426"/>
      <c r="G43" s="425"/>
      <c r="H43" s="426"/>
      <c r="I43" s="425"/>
      <c r="J43" s="426"/>
      <c r="K43" s="327"/>
    </row>
    <row r="44" spans="1:11">
      <c r="A44" s="424" t="s">
        <v>280</v>
      </c>
      <c r="B44" s="424"/>
      <c r="C44" s="424" t="s">
        <v>281</v>
      </c>
      <c r="D44" s="424"/>
      <c r="E44" s="424" t="s">
        <v>282</v>
      </c>
      <c r="F44" s="424"/>
      <c r="G44" s="424" t="s">
        <v>283</v>
      </c>
      <c r="H44" s="424"/>
      <c r="I44" s="424" t="s">
        <v>284</v>
      </c>
      <c r="J44" s="424"/>
      <c r="K44" s="237" t="s">
        <v>285</v>
      </c>
    </row>
    <row r="45" spans="1:11" ht="153" customHeight="1">
      <c r="A45" s="427" t="s">
        <v>286</v>
      </c>
      <c r="B45" s="428"/>
      <c r="C45" s="427" t="s">
        <v>287</v>
      </c>
      <c r="D45" s="429"/>
      <c r="E45" s="427" t="s">
        <v>288</v>
      </c>
      <c r="F45" s="429"/>
      <c r="G45" s="427" t="s">
        <v>289</v>
      </c>
      <c r="H45" s="429"/>
      <c r="I45" s="427" t="s">
        <v>290</v>
      </c>
      <c r="J45" s="429"/>
      <c r="K45" s="305" t="s">
        <v>291</v>
      </c>
    </row>
  </sheetData>
  <mergeCells count="15">
    <mergeCell ref="A45:B45"/>
    <mergeCell ref="C45:D45"/>
    <mergeCell ref="E45:F45"/>
    <mergeCell ref="G45:H45"/>
    <mergeCell ref="I45:J45"/>
    <mergeCell ref="A43:B43"/>
    <mergeCell ref="C43:D43"/>
    <mergeCell ref="E43:F43"/>
    <mergeCell ref="G43:H43"/>
    <mergeCell ref="I43:J43"/>
    <mergeCell ref="A44:B44"/>
    <mergeCell ref="C44:D44"/>
    <mergeCell ref="E44:F44"/>
    <mergeCell ref="G44:H44"/>
    <mergeCell ref="I44:J44"/>
  </mergeCells>
  <phoneticPr fontId="2"/>
  <pageMargins left="0.23622047244094491" right="0.23622047244094491" top="0.74803149606299213" bottom="0" header="0.31496062992125984" footer="0.31496062992125984"/>
  <pageSetup paperSize="9" orientation="portrait" r:id="rId1"/>
  <headerFooter>
    <oddHeader>&amp;C&amp;"Calibri"&amp;10&amp;K000000 PROTECTED 関係者外秘&amp;1#_x000D_</oddHead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9"/>
  <dimension ref="A1:AF54"/>
  <sheetViews>
    <sheetView view="pageBreakPreview" zoomScale="101" zoomScaleNormal="100" zoomScaleSheetLayoutView="100" workbookViewId="0">
      <selection activeCell="I33" sqref="I33"/>
    </sheetView>
  </sheetViews>
  <sheetFormatPr defaultRowHeight="14.5"/>
  <cols>
    <col min="1" max="1" width="7.54296875" style="47" customWidth="1"/>
    <col min="2" max="2" width="8.81640625" style="180" customWidth="1"/>
    <col min="3" max="3" width="7.453125" style="180" customWidth="1"/>
    <col min="4" max="4" width="7" style="180" customWidth="1"/>
    <col min="5" max="5" width="7.1796875" style="180" customWidth="1"/>
    <col min="6" max="6" width="22" style="47" customWidth="1"/>
    <col min="7" max="7" width="39" style="47" customWidth="1"/>
    <col min="8" max="8" width="23.7265625" style="256" customWidth="1"/>
    <col min="9" max="9" width="9.7265625" style="184" customWidth="1"/>
    <col min="10" max="12" width="9.7265625" style="6" customWidth="1"/>
    <col min="13" max="13" width="10.453125" style="7" customWidth="1"/>
    <col min="14" max="14" width="8" style="7" customWidth="1"/>
    <col min="15" max="15" width="3.453125" customWidth="1"/>
    <col min="16" max="16" width="9.453125" customWidth="1"/>
    <col min="17" max="20" width="7.26953125" bestFit="1" customWidth="1"/>
    <col min="21" max="21" width="5.453125" customWidth="1"/>
  </cols>
  <sheetData>
    <row r="1" spans="1:32" s="9" customFormat="1" ht="24.75" customHeight="1">
      <c r="A1" s="177" t="s">
        <v>292</v>
      </c>
      <c r="B1" s="178"/>
      <c r="C1" s="178"/>
      <c r="D1" s="178"/>
      <c r="E1" s="178"/>
      <c r="F1" s="177"/>
      <c r="G1" s="192"/>
      <c r="H1" s="253"/>
      <c r="I1" s="182"/>
      <c r="J1" s="20"/>
      <c r="K1" s="20"/>
      <c r="L1" s="20"/>
      <c r="M1" s="20"/>
      <c r="N1" s="8"/>
    </row>
    <row r="2" spans="1:32" ht="32.25" customHeight="1" thickBot="1">
      <c r="A2" s="188" t="s">
        <v>293</v>
      </c>
      <c r="B2" s="189" t="s">
        <v>294</v>
      </c>
      <c r="C2" s="189" t="s">
        <v>295</v>
      </c>
      <c r="D2" s="189" t="s">
        <v>296</v>
      </c>
      <c r="E2" s="189" t="s">
        <v>297</v>
      </c>
      <c r="F2" s="190" t="s">
        <v>298</v>
      </c>
      <c r="G2" s="189" t="s">
        <v>299</v>
      </c>
      <c r="H2" s="255"/>
      <c r="I2" s="254" t="s">
        <v>300</v>
      </c>
      <c r="J2" s="24"/>
      <c r="K2" s="22"/>
      <c r="L2" s="22"/>
      <c r="M2" s="6"/>
      <c r="N2"/>
      <c r="P2" s="23"/>
    </row>
    <row r="3" spans="1:32" ht="26.15" customHeight="1" thickTop="1" thickBot="1">
      <c r="A3" s="245" t="s">
        <v>301</v>
      </c>
      <c r="B3" s="447" t="s">
        <v>302</v>
      </c>
      <c r="C3" s="451" t="s">
        <v>303</v>
      </c>
      <c r="D3" s="443" t="s">
        <v>304</v>
      </c>
      <c r="E3" s="451" t="s">
        <v>17</v>
      </c>
      <c r="F3" s="434" t="s">
        <v>305</v>
      </c>
      <c r="G3" s="450" t="s">
        <v>306</v>
      </c>
      <c r="H3" s="268"/>
      <c r="I3" s="182"/>
      <c r="J3" s="20"/>
      <c r="K3" s="20"/>
      <c r="L3" s="20"/>
      <c r="M3" s="20"/>
      <c r="N3" s="8"/>
      <c r="O3" s="9"/>
      <c r="P3" s="9"/>
      <c r="Q3" s="9"/>
      <c r="R3" s="9"/>
      <c r="S3" s="9"/>
      <c r="T3" s="9"/>
      <c r="U3" s="9"/>
      <c r="V3" s="9"/>
      <c r="W3" s="9"/>
      <c r="X3" s="9"/>
      <c r="Y3" s="9"/>
      <c r="Z3" s="9"/>
      <c r="AA3" s="9"/>
      <c r="AB3" s="9"/>
      <c r="AC3" s="9"/>
      <c r="AD3" s="9"/>
      <c r="AE3" s="9"/>
      <c r="AF3" s="9"/>
    </row>
    <row r="4" spans="1:32" ht="19.5" customHeight="1" thickTop="1">
      <c r="A4" s="245" t="s">
        <v>307</v>
      </c>
      <c r="B4" s="447"/>
      <c r="C4" s="434"/>
      <c r="D4" s="443"/>
      <c r="E4" s="451"/>
      <c r="F4" s="434"/>
      <c r="G4" s="450"/>
      <c r="H4" s="268"/>
      <c r="I4" s="182"/>
      <c r="J4" s="20"/>
      <c r="K4" s="20"/>
      <c r="L4" s="20"/>
      <c r="M4" s="20"/>
      <c r="N4" s="8"/>
      <c r="O4" s="9"/>
      <c r="P4" s="9"/>
      <c r="Q4" s="9"/>
      <c r="R4" s="9"/>
      <c r="S4" s="9"/>
      <c r="T4" s="9"/>
      <c r="U4" s="9"/>
      <c r="V4" s="9"/>
      <c r="W4" s="9"/>
      <c r="X4" s="9"/>
      <c r="Y4" s="9"/>
      <c r="Z4" s="9"/>
      <c r="AA4" s="9"/>
      <c r="AB4" s="9"/>
      <c r="AC4" s="9"/>
      <c r="AD4" s="9"/>
      <c r="AE4" s="9"/>
      <c r="AF4" s="9"/>
    </row>
    <row r="5" spans="1:32" s="4" customFormat="1" ht="30" customHeight="1">
      <c r="A5" s="244" t="s">
        <v>308</v>
      </c>
      <c r="B5" s="246" t="s">
        <v>309</v>
      </c>
      <c r="C5" s="186" t="s">
        <v>310</v>
      </c>
      <c r="D5" s="337" t="s">
        <v>311</v>
      </c>
      <c r="E5" s="186" t="s">
        <v>17</v>
      </c>
      <c r="F5" s="434"/>
      <c r="G5" s="185" t="s">
        <v>312</v>
      </c>
      <c r="H5" s="255"/>
      <c r="I5" s="22"/>
      <c r="J5" s="24"/>
      <c r="K5" s="22"/>
      <c r="L5" s="22"/>
      <c r="M5" s="6"/>
      <c r="N5"/>
      <c r="O5"/>
      <c r="P5" s="23"/>
      <c r="Q5"/>
      <c r="R5"/>
      <c r="S5"/>
      <c r="T5"/>
      <c r="U5"/>
      <c r="V5"/>
      <c r="W5"/>
      <c r="X5"/>
      <c r="Y5"/>
      <c r="Z5"/>
      <c r="AA5"/>
      <c r="AB5"/>
      <c r="AC5"/>
      <c r="AD5"/>
      <c r="AE5"/>
      <c r="AF5"/>
    </row>
    <row r="6" spans="1:32" s="9" customFormat="1" ht="19.5" customHeight="1">
      <c r="A6" s="244" t="s">
        <v>313</v>
      </c>
      <c r="B6" s="431" t="s">
        <v>314</v>
      </c>
      <c r="C6" s="432" t="s">
        <v>310</v>
      </c>
      <c r="D6" s="432" t="s">
        <v>315</v>
      </c>
      <c r="E6" s="432" t="s">
        <v>17</v>
      </c>
      <c r="F6" s="432" t="s">
        <v>316</v>
      </c>
      <c r="G6" s="430" t="s">
        <v>317</v>
      </c>
      <c r="H6" s="280"/>
      <c r="I6" s="182"/>
      <c r="J6" s="20"/>
      <c r="K6" s="20"/>
      <c r="L6" s="20"/>
      <c r="M6" s="20"/>
      <c r="N6" s="8"/>
    </row>
    <row r="7" spans="1:32" s="4" customFormat="1" ht="19.5" customHeight="1">
      <c r="A7" s="244" t="s">
        <v>318</v>
      </c>
      <c r="B7" s="431"/>
      <c r="C7" s="434"/>
      <c r="D7" s="432"/>
      <c r="E7" s="432"/>
      <c r="F7" s="432"/>
      <c r="G7" s="430"/>
      <c r="H7" s="280"/>
      <c r="I7" s="22"/>
      <c r="J7" s="24"/>
      <c r="K7" s="22"/>
      <c r="L7" s="22"/>
      <c r="M7" s="6"/>
      <c r="N7"/>
      <c r="O7"/>
      <c r="P7" s="23"/>
      <c r="Q7"/>
      <c r="R7"/>
      <c r="S7"/>
      <c r="T7"/>
      <c r="U7"/>
      <c r="V7"/>
      <c r="W7"/>
      <c r="X7"/>
      <c r="Y7"/>
      <c r="Z7"/>
      <c r="AA7"/>
      <c r="AB7"/>
      <c r="AC7"/>
      <c r="AD7"/>
      <c r="AE7"/>
      <c r="AF7"/>
    </row>
    <row r="8" spans="1:32" s="4" customFormat="1" ht="19.5" customHeight="1">
      <c r="A8" s="244" t="s">
        <v>319</v>
      </c>
      <c r="B8" s="247" t="s">
        <v>320</v>
      </c>
      <c r="C8" s="186" t="s">
        <v>310</v>
      </c>
      <c r="D8" s="186" t="s">
        <v>321</v>
      </c>
      <c r="E8" s="186" t="s">
        <v>17</v>
      </c>
      <c r="F8" s="432"/>
      <c r="G8" s="187" t="s">
        <v>322</v>
      </c>
      <c r="H8" s="280"/>
      <c r="I8" s="182"/>
      <c r="J8" s="20"/>
      <c r="K8" s="20"/>
      <c r="L8" s="20"/>
      <c r="M8" s="20"/>
      <c r="N8" s="8"/>
      <c r="O8" s="9"/>
      <c r="P8" s="9"/>
      <c r="Q8" s="9"/>
      <c r="R8" s="9"/>
      <c r="S8" s="9"/>
      <c r="T8" s="9"/>
      <c r="U8" s="9"/>
      <c r="V8" s="9"/>
      <c r="W8" s="9"/>
      <c r="X8" s="9"/>
      <c r="Y8" s="9"/>
      <c r="Z8" s="9"/>
      <c r="AA8" s="9"/>
      <c r="AB8" s="9"/>
      <c r="AC8" s="9"/>
      <c r="AD8" s="9"/>
      <c r="AE8" s="9"/>
      <c r="AF8" s="9"/>
    </row>
    <row r="9" spans="1:32" s="9" customFormat="1" ht="19.5" hidden="1" customHeight="1">
      <c r="A9" s="244" t="s">
        <v>323</v>
      </c>
      <c r="B9" s="431" t="s">
        <v>324</v>
      </c>
      <c r="C9" s="278"/>
      <c r="D9" s="444" t="s">
        <v>325</v>
      </c>
      <c r="E9" s="432" t="s">
        <v>17</v>
      </c>
      <c r="F9" s="436" t="s">
        <v>326</v>
      </c>
      <c r="G9" s="430" t="s">
        <v>327</v>
      </c>
      <c r="H9" s="280"/>
      <c r="I9" s="22"/>
      <c r="J9" s="24"/>
      <c r="K9" s="22"/>
      <c r="L9" s="22"/>
      <c r="M9" s="6"/>
      <c r="N9"/>
      <c r="O9"/>
      <c r="P9" s="23"/>
      <c r="Q9"/>
      <c r="R9"/>
      <c r="S9"/>
      <c r="T9"/>
      <c r="U9"/>
      <c r="V9"/>
      <c r="W9"/>
      <c r="X9"/>
      <c r="Y9"/>
      <c r="Z9"/>
      <c r="AA9"/>
      <c r="AB9"/>
      <c r="AC9"/>
      <c r="AD9"/>
      <c r="AE9"/>
      <c r="AF9"/>
    </row>
    <row r="10" spans="1:32" s="4" customFormat="1" ht="19.5" hidden="1" customHeight="1">
      <c r="A10" s="244" t="s">
        <v>323</v>
      </c>
      <c r="B10" s="431"/>
      <c r="C10" s="278"/>
      <c r="D10" s="444"/>
      <c r="E10" s="432"/>
      <c r="F10" s="436"/>
      <c r="G10" s="430"/>
      <c r="H10" s="280"/>
      <c r="I10" s="182"/>
      <c r="J10" s="20"/>
      <c r="K10" s="20"/>
      <c r="L10" s="20"/>
      <c r="M10" s="20"/>
      <c r="N10" s="8"/>
      <c r="O10" s="9"/>
      <c r="P10" s="9"/>
      <c r="Q10" s="9"/>
      <c r="R10" s="9"/>
      <c r="S10" s="9"/>
      <c r="T10" s="9"/>
      <c r="U10" s="9"/>
      <c r="V10" s="9"/>
      <c r="W10" s="9"/>
      <c r="X10" s="9"/>
      <c r="Y10" s="9"/>
      <c r="Z10" s="9"/>
      <c r="AA10" s="9"/>
      <c r="AB10" s="9"/>
      <c r="AC10" s="9"/>
      <c r="AD10" s="9"/>
      <c r="AE10" s="9"/>
      <c r="AF10" s="9"/>
    </row>
    <row r="11" spans="1:32" s="9" customFormat="1" ht="19" customHeight="1">
      <c r="A11" s="270" t="s">
        <v>328</v>
      </c>
      <c r="B11" s="445" t="s">
        <v>329</v>
      </c>
      <c r="C11" s="432" t="s">
        <v>310</v>
      </c>
      <c r="D11" s="432" t="s">
        <v>330</v>
      </c>
      <c r="E11" s="432" t="s">
        <v>17</v>
      </c>
      <c r="F11" s="432" t="s">
        <v>331</v>
      </c>
      <c r="G11" s="448" t="s">
        <v>332</v>
      </c>
      <c r="H11" s="280"/>
      <c r="I11" s="22"/>
      <c r="J11"/>
      <c r="K11" s="22"/>
      <c r="L11" s="22"/>
      <c r="M11" s="6"/>
      <c r="N11"/>
      <c r="O11"/>
      <c r="P11" s="23"/>
      <c r="Q11"/>
      <c r="R11"/>
      <c r="S11"/>
      <c r="T11"/>
      <c r="U11"/>
      <c r="V11"/>
      <c r="W11"/>
      <c r="X11"/>
      <c r="Y11"/>
      <c r="Z11"/>
      <c r="AA11"/>
      <c r="AB11"/>
      <c r="AC11"/>
      <c r="AD11"/>
      <c r="AE11"/>
      <c r="AF11"/>
    </row>
    <row r="12" spans="1:32" s="9" customFormat="1" ht="19.5" customHeight="1">
      <c r="A12" s="244" t="s">
        <v>333</v>
      </c>
      <c r="B12" s="446"/>
      <c r="C12" s="433"/>
      <c r="D12" s="432"/>
      <c r="E12" s="433"/>
      <c r="F12" s="433"/>
      <c r="G12" s="449"/>
      <c r="H12" s="280"/>
      <c r="I12" s="22"/>
      <c r="J12" s="24"/>
      <c r="K12" s="22"/>
      <c r="L12" s="22"/>
      <c r="M12" s="6"/>
      <c r="N12"/>
      <c r="O12"/>
      <c r="P12" s="23"/>
      <c r="Q12"/>
      <c r="R12"/>
      <c r="S12"/>
      <c r="T12"/>
      <c r="U12"/>
      <c r="V12"/>
      <c r="W12"/>
      <c r="X12"/>
      <c r="Y12"/>
      <c r="Z12"/>
      <c r="AA12"/>
      <c r="AB12"/>
      <c r="AC12"/>
      <c r="AD12"/>
      <c r="AE12"/>
      <c r="AF12"/>
    </row>
    <row r="13" spans="1:32" s="4" customFormat="1" ht="19.5" customHeight="1">
      <c r="A13" s="267" t="s">
        <v>334</v>
      </c>
      <c r="B13" s="446"/>
      <c r="C13" s="441" t="s">
        <v>335</v>
      </c>
      <c r="D13" s="432"/>
      <c r="E13" s="433"/>
      <c r="F13" s="433"/>
      <c r="G13" s="449"/>
      <c r="H13" s="280"/>
      <c r="I13" s="182"/>
      <c r="J13" s="20"/>
      <c r="K13" s="20"/>
      <c r="L13" s="20"/>
      <c r="M13" s="20"/>
      <c r="N13" s="8"/>
      <c r="O13" s="9"/>
      <c r="P13" s="9"/>
      <c r="Q13" s="9"/>
      <c r="R13" s="9"/>
      <c r="S13" s="9"/>
      <c r="T13" s="9"/>
      <c r="U13" s="9"/>
      <c r="V13" s="9"/>
      <c r="W13" s="9"/>
      <c r="X13" s="9"/>
      <c r="Y13" s="9"/>
      <c r="Z13" s="9"/>
      <c r="AA13" s="9"/>
      <c r="AB13" s="9"/>
      <c r="AC13" s="9"/>
      <c r="AD13" s="9"/>
      <c r="AE13" s="9"/>
      <c r="AF13" s="9"/>
    </row>
    <row r="14" spans="1:32" s="4" customFormat="1" ht="19.5" customHeight="1">
      <c r="A14" s="269" t="s">
        <v>336</v>
      </c>
      <c r="B14" s="447"/>
      <c r="C14" s="442"/>
      <c r="D14" s="453"/>
      <c r="E14" s="434"/>
      <c r="F14" s="434"/>
      <c r="G14" s="450"/>
      <c r="H14" s="255"/>
      <c r="I14" s="22"/>
      <c r="J14" s="24"/>
      <c r="K14" s="22"/>
      <c r="L14" s="22"/>
      <c r="M14" s="6"/>
      <c r="N14"/>
      <c r="O14"/>
      <c r="P14" s="23"/>
      <c r="Q14"/>
      <c r="R14"/>
      <c r="S14"/>
      <c r="T14"/>
      <c r="U14"/>
      <c r="V14"/>
      <c r="W14"/>
      <c r="X14"/>
      <c r="Y14"/>
      <c r="Z14"/>
      <c r="AA14"/>
      <c r="AB14"/>
      <c r="AC14"/>
      <c r="AD14"/>
      <c r="AE14"/>
      <c r="AF14"/>
    </row>
    <row r="15" spans="1:32" s="4" customFormat="1" ht="19.5" customHeight="1">
      <c r="A15" s="269" t="s">
        <v>337</v>
      </c>
      <c r="B15" s="435" t="s">
        <v>338</v>
      </c>
      <c r="C15" s="452" t="s">
        <v>335</v>
      </c>
      <c r="D15" s="432"/>
      <c r="E15" s="432" t="s">
        <v>339</v>
      </c>
      <c r="F15" s="438" t="s">
        <v>340</v>
      </c>
      <c r="G15" s="430" t="s">
        <v>341</v>
      </c>
      <c r="H15" s="253"/>
      <c r="I15" s="182"/>
      <c r="J15" s="20"/>
      <c r="K15" s="20"/>
      <c r="L15" s="20"/>
      <c r="M15" s="20"/>
      <c r="N15" s="8"/>
      <c r="O15" s="9"/>
      <c r="P15" s="9"/>
      <c r="Q15" s="9"/>
      <c r="R15" s="9"/>
      <c r="S15" s="9"/>
      <c r="T15" s="9"/>
      <c r="U15" s="9"/>
      <c r="V15" s="9"/>
      <c r="W15" s="9"/>
      <c r="X15" s="9"/>
      <c r="Y15" s="9"/>
      <c r="Z15" s="9"/>
      <c r="AA15" s="9"/>
      <c r="AB15" s="9"/>
      <c r="AC15" s="9"/>
      <c r="AD15" s="9"/>
      <c r="AE15" s="9"/>
      <c r="AF15" s="9"/>
    </row>
    <row r="16" spans="1:32" s="4" customFormat="1" ht="19.5" customHeight="1">
      <c r="A16" s="269" t="s">
        <v>342</v>
      </c>
      <c r="B16" s="435"/>
      <c r="C16" s="442"/>
      <c r="D16" s="432"/>
      <c r="E16" s="434"/>
      <c r="F16" s="438"/>
      <c r="G16" s="430"/>
      <c r="H16" s="255"/>
      <c r="I16" s="22"/>
      <c r="J16" s="24"/>
      <c r="K16" s="22"/>
      <c r="L16" s="22"/>
      <c r="M16" s="6"/>
      <c r="N16"/>
      <c r="O16"/>
      <c r="P16" s="23"/>
      <c r="Q16"/>
      <c r="R16"/>
      <c r="S16"/>
      <c r="T16"/>
      <c r="U16"/>
      <c r="V16"/>
      <c r="W16"/>
      <c r="X16"/>
      <c r="Y16"/>
      <c r="Z16"/>
      <c r="AA16"/>
      <c r="AB16"/>
      <c r="AC16"/>
      <c r="AD16"/>
      <c r="AE16"/>
      <c r="AF16"/>
    </row>
    <row r="17" spans="1:32" s="9" customFormat="1" ht="19.5" customHeight="1">
      <c r="A17" s="244" t="s">
        <v>343</v>
      </c>
      <c r="B17" s="431" t="s">
        <v>344</v>
      </c>
      <c r="C17" s="432" t="s">
        <v>303</v>
      </c>
      <c r="D17" s="432" t="s">
        <v>345</v>
      </c>
      <c r="E17" s="186" t="s">
        <v>17</v>
      </c>
      <c r="F17" s="436" t="s">
        <v>346</v>
      </c>
      <c r="G17" s="430" t="s">
        <v>347</v>
      </c>
      <c r="H17" s="253"/>
      <c r="I17" s="182"/>
      <c r="J17" s="20"/>
      <c r="K17" s="20"/>
      <c r="L17" s="20"/>
      <c r="M17" s="20"/>
      <c r="N17" s="8"/>
    </row>
    <row r="18" spans="1:32" s="4" customFormat="1" ht="19.5" customHeight="1">
      <c r="A18" s="244" t="s">
        <v>348</v>
      </c>
      <c r="B18" s="431"/>
      <c r="C18" s="433"/>
      <c r="D18" s="433"/>
      <c r="E18" s="186" t="s">
        <v>17</v>
      </c>
      <c r="F18" s="436"/>
      <c r="G18" s="430"/>
      <c r="H18" s="255"/>
      <c r="I18" s="22"/>
      <c r="J18" s="24"/>
      <c r="K18" s="22"/>
      <c r="L18" s="22"/>
      <c r="M18" s="6"/>
      <c r="N18"/>
      <c r="O18"/>
      <c r="P18" s="23"/>
      <c r="Q18"/>
      <c r="R18"/>
      <c r="S18"/>
      <c r="T18"/>
      <c r="U18"/>
      <c r="V18"/>
      <c r="W18"/>
      <c r="X18"/>
      <c r="Y18"/>
      <c r="Z18"/>
      <c r="AA18"/>
      <c r="AB18"/>
      <c r="AC18"/>
      <c r="AD18"/>
      <c r="AE18"/>
      <c r="AF18"/>
    </row>
    <row r="19" spans="1:32" s="9" customFormat="1" ht="20.149999999999999" customHeight="1">
      <c r="A19" s="267" t="s">
        <v>349</v>
      </c>
      <c r="B19" s="431"/>
      <c r="C19" s="243" t="s">
        <v>335</v>
      </c>
      <c r="D19" s="434"/>
      <c r="E19" s="186" t="s">
        <v>17</v>
      </c>
      <c r="F19" s="436"/>
      <c r="G19" s="430"/>
      <c r="H19" s="253"/>
      <c r="I19" s="182"/>
      <c r="J19" s="20"/>
      <c r="K19" s="20"/>
      <c r="L19" s="20"/>
      <c r="M19" s="20"/>
      <c r="N19" s="8"/>
    </row>
    <row r="20" spans="1:32" s="9" customFormat="1" ht="86.15" customHeight="1">
      <c r="A20" s="270" t="s">
        <v>350</v>
      </c>
      <c r="B20" s="431" t="s">
        <v>351</v>
      </c>
      <c r="C20" s="439" t="s">
        <v>352</v>
      </c>
      <c r="D20" s="432" t="s">
        <v>353</v>
      </c>
      <c r="E20" s="432" t="s">
        <v>354</v>
      </c>
      <c r="F20" s="437" t="s">
        <v>355</v>
      </c>
      <c r="G20" s="430" t="s">
        <v>356</v>
      </c>
      <c r="H20" s="255"/>
      <c r="I20" s="22"/>
      <c r="J20" s="24"/>
      <c r="K20" s="22"/>
      <c r="L20" s="22"/>
      <c r="M20" s="6"/>
      <c r="N20"/>
      <c r="O20"/>
      <c r="P20" s="23"/>
      <c r="Q20"/>
      <c r="R20"/>
      <c r="S20"/>
      <c r="T20"/>
      <c r="U20"/>
      <c r="V20"/>
      <c r="W20"/>
      <c r="X20"/>
      <c r="Y20"/>
      <c r="Z20"/>
      <c r="AA20"/>
      <c r="AB20"/>
      <c r="AC20"/>
      <c r="AD20"/>
      <c r="AE20"/>
      <c r="AF20"/>
    </row>
    <row r="21" spans="1:32" s="4" customFormat="1" ht="13.5" customHeight="1">
      <c r="A21" s="243" t="s">
        <v>357</v>
      </c>
      <c r="B21" s="431"/>
      <c r="C21" s="440"/>
      <c r="D21" s="433"/>
      <c r="E21" s="433"/>
      <c r="F21" s="436"/>
      <c r="G21" s="430"/>
      <c r="H21" s="253"/>
      <c r="I21" s="182"/>
      <c r="J21" s="20"/>
      <c r="K21" s="20"/>
      <c r="L21" s="20"/>
      <c r="M21" s="20"/>
      <c r="N21" s="8"/>
      <c r="O21" s="9"/>
      <c r="P21" s="9"/>
      <c r="Q21" s="9"/>
      <c r="R21" s="9"/>
      <c r="S21" s="9"/>
      <c r="T21" s="9"/>
      <c r="U21" s="9"/>
      <c r="V21" s="9"/>
      <c r="W21" s="9"/>
      <c r="X21" s="9"/>
      <c r="Y21" s="9"/>
      <c r="Z21" s="9"/>
      <c r="AA21" s="9"/>
      <c r="AB21" s="9"/>
      <c r="AC21" s="9"/>
      <c r="AD21" s="9"/>
      <c r="AE21" s="9"/>
      <c r="AF21" s="9"/>
    </row>
    <row r="22" spans="1:32" s="4" customFormat="1" ht="19.5" customHeight="1">
      <c r="A22" s="243" t="s">
        <v>358</v>
      </c>
      <c r="B22" s="435" t="s">
        <v>359</v>
      </c>
      <c r="C22" s="441" t="s">
        <v>335</v>
      </c>
      <c r="D22" s="433"/>
      <c r="E22" s="433"/>
      <c r="F22" s="438" t="s">
        <v>360</v>
      </c>
      <c r="G22" s="430" t="s">
        <v>361</v>
      </c>
      <c r="H22" s="255"/>
      <c r="I22" s="22"/>
      <c r="J22" s="24"/>
      <c r="K22" s="22"/>
      <c r="L22" s="22"/>
      <c r="M22" s="6"/>
      <c r="N22"/>
      <c r="O22"/>
      <c r="P22" s="23"/>
      <c r="Q22"/>
      <c r="R22"/>
      <c r="S22"/>
      <c r="T22"/>
      <c r="U22"/>
      <c r="V22"/>
      <c r="W22"/>
      <c r="X22"/>
      <c r="Y22"/>
      <c r="Z22"/>
      <c r="AA22"/>
      <c r="AB22"/>
      <c r="AC22"/>
      <c r="AD22"/>
      <c r="AE22"/>
      <c r="AF22"/>
    </row>
    <row r="23" spans="1:32" s="4" customFormat="1" ht="19.5" customHeight="1">
      <c r="A23" s="243" t="s">
        <v>362</v>
      </c>
      <c r="B23" s="435"/>
      <c r="C23" s="441"/>
      <c r="D23" s="433"/>
      <c r="E23" s="434"/>
      <c r="F23" s="438"/>
      <c r="G23" s="430"/>
      <c r="H23" s="253"/>
      <c r="I23" s="182"/>
      <c r="J23" s="20"/>
      <c r="K23" s="20"/>
      <c r="L23" s="20"/>
      <c r="M23" s="20"/>
      <c r="N23" s="8"/>
      <c r="O23" s="9"/>
      <c r="P23" s="9"/>
      <c r="Q23" s="9"/>
      <c r="R23" s="9"/>
      <c r="S23" s="9"/>
      <c r="T23" s="9"/>
      <c r="U23" s="9"/>
      <c r="V23" s="9"/>
      <c r="W23" s="9"/>
      <c r="X23" s="9"/>
      <c r="Y23" s="9"/>
      <c r="Z23" s="9"/>
      <c r="AA23" s="9"/>
      <c r="AB23" s="9"/>
      <c r="AC23" s="9"/>
      <c r="AD23" s="9"/>
      <c r="AE23" s="9"/>
      <c r="AF23" s="9"/>
    </row>
    <row r="24" spans="1:32" s="4" customFormat="1" ht="19.5" customHeight="1">
      <c r="A24" s="283" t="s">
        <v>363</v>
      </c>
      <c r="B24" s="283" t="s">
        <v>364</v>
      </c>
      <c r="C24" s="442"/>
      <c r="D24" s="433"/>
      <c r="E24" s="278" t="s">
        <v>23</v>
      </c>
      <c r="F24" s="193" t="s">
        <v>365</v>
      </c>
      <c r="G24" s="187" t="s">
        <v>366</v>
      </c>
      <c r="H24" s="255"/>
      <c r="I24" s="22"/>
      <c r="J24" s="24"/>
      <c r="K24" s="22"/>
      <c r="L24" s="22"/>
      <c r="M24" s="6"/>
      <c r="N24"/>
      <c r="O24"/>
      <c r="P24" s="23"/>
      <c r="Q24"/>
      <c r="R24"/>
      <c r="S24"/>
      <c r="T24"/>
      <c r="U24"/>
      <c r="V24"/>
      <c r="W24"/>
      <c r="X24"/>
      <c r="Y24"/>
      <c r="Z24"/>
      <c r="AA24"/>
      <c r="AB24"/>
      <c r="AC24"/>
      <c r="AD24"/>
      <c r="AE24"/>
      <c r="AF24"/>
    </row>
    <row r="25" spans="1:32" s="4" customFormat="1" ht="19.5" customHeight="1">
      <c r="A25" s="281" t="s">
        <v>367</v>
      </c>
      <c r="B25" s="243" t="s">
        <v>368</v>
      </c>
      <c r="C25" s="243" t="s">
        <v>335</v>
      </c>
      <c r="D25" s="279" t="s">
        <v>23</v>
      </c>
      <c r="E25" s="186" t="s">
        <v>23</v>
      </c>
      <c r="F25" s="282" t="s">
        <v>369</v>
      </c>
      <c r="G25" s="185" t="s">
        <v>369</v>
      </c>
      <c r="H25" s="253"/>
      <c r="I25" s="182"/>
      <c r="J25" s="20"/>
      <c r="K25" s="20"/>
      <c r="L25" s="20"/>
      <c r="M25" s="20"/>
      <c r="N25" s="8"/>
      <c r="O25" s="9"/>
      <c r="P25" s="9"/>
      <c r="Q25" s="9"/>
      <c r="R25" s="9"/>
      <c r="S25" s="9"/>
      <c r="T25" s="9"/>
      <c r="U25" s="9"/>
      <c r="V25" s="9"/>
      <c r="W25" s="9"/>
      <c r="X25" s="9"/>
      <c r="Y25" s="9"/>
      <c r="Z25" s="9"/>
      <c r="AA25" s="9"/>
      <c r="AB25" s="9"/>
      <c r="AC25" s="9"/>
      <c r="AD25" s="9"/>
      <c r="AE25" s="9"/>
      <c r="AF25" s="9"/>
    </row>
    <row r="26" spans="1:32" ht="26">
      <c r="A26" s="179" t="s">
        <v>370</v>
      </c>
      <c r="F26" s="179"/>
      <c r="G26" s="39"/>
      <c r="H26" s="253"/>
      <c r="I26" s="183"/>
      <c r="J26" s="22"/>
      <c r="K26" s="22"/>
      <c r="L26" s="22"/>
      <c r="M26" s="21"/>
    </row>
    <row r="27" spans="1:32">
      <c r="A27" s="39"/>
      <c r="B27" s="181"/>
      <c r="C27" s="181"/>
      <c r="D27" s="181"/>
      <c r="E27" s="181"/>
      <c r="F27" s="39"/>
      <c r="G27" s="39"/>
      <c r="H27" s="253"/>
      <c r="I27" s="183"/>
      <c r="J27" s="22"/>
      <c r="K27" s="22"/>
      <c r="L27" s="22"/>
      <c r="M27" s="21"/>
    </row>
    <row r="28" spans="1:32">
      <c r="A28" s="39"/>
      <c r="B28" s="181"/>
      <c r="C28" s="181"/>
      <c r="D28" s="181"/>
      <c r="E28" s="181"/>
      <c r="F28" s="39"/>
      <c r="G28" s="39"/>
      <c r="H28" s="253"/>
      <c r="I28" s="183"/>
      <c r="J28" s="22"/>
      <c r="K28" s="22"/>
      <c r="L28" s="22"/>
      <c r="M28" s="21"/>
    </row>
    <row r="29" spans="1:32">
      <c r="A29" s="39"/>
      <c r="B29" s="181"/>
      <c r="C29" s="181"/>
      <c r="D29" s="181"/>
      <c r="E29" s="181"/>
      <c r="F29" s="39"/>
      <c r="G29" s="39"/>
      <c r="H29" s="253"/>
      <c r="I29" s="183"/>
      <c r="J29" s="22"/>
      <c r="K29" s="22"/>
      <c r="L29" s="22"/>
      <c r="M29" s="21"/>
    </row>
    <row r="30" spans="1:32">
      <c r="A30" s="39"/>
      <c r="B30" s="181"/>
      <c r="C30" s="181"/>
      <c r="D30" s="181"/>
      <c r="E30" s="181"/>
      <c r="F30" s="39"/>
      <c r="G30" s="39"/>
      <c r="H30" s="253"/>
      <c r="I30" s="183"/>
      <c r="J30" s="22"/>
      <c r="K30" s="22"/>
      <c r="L30" s="22"/>
      <c r="M30" s="21"/>
    </row>
    <row r="31" spans="1:32">
      <c r="A31" s="39"/>
      <c r="B31" s="181"/>
      <c r="C31" s="181"/>
      <c r="D31" s="181"/>
      <c r="E31" s="181"/>
      <c r="F31" s="39"/>
      <c r="G31" s="39"/>
      <c r="I31" s="183"/>
      <c r="J31" s="22"/>
      <c r="K31" s="22"/>
      <c r="L31" s="22"/>
      <c r="M31" s="21"/>
    </row>
    <row r="32" spans="1:32">
      <c r="A32" s="39"/>
      <c r="B32" s="181"/>
      <c r="C32" s="181"/>
      <c r="D32" s="181"/>
      <c r="E32" s="181"/>
      <c r="F32" s="39"/>
      <c r="G32" s="39"/>
      <c r="H32" s="253"/>
      <c r="I32" s="183"/>
      <c r="J32" s="22"/>
      <c r="K32" s="22"/>
      <c r="L32" s="22"/>
      <c r="M32" s="21"/>
    </row>
    <row r="33" spans="1:13">
      <c r="A33" s="39"/>
      <c r="B33" s="181"/>
      <c r="C33" s="181"/>
      <c r="D33" s="181"/>
      <c r="E33" s="181"/>
      <c r="F33" s="39"/>
      <c r="G33" s="39"/>
      <c r="H33" s="253"/>
      <c r="I33" s="183"/>
      <c r="J33" s="22"/>
      <c r="K33" s="22"/>
      <c r="L33" s="22"/>
      <c r="M33" s="21"/>
    </row>
    <row r="34" spans="1:13">
      <c r="A34" s="39"/>
      <c r="B34" s="181"/>
      <c r="C34" s="181"/>
      <c r="D34" s="181"/>
      <c r="E34" s="181"/>
      <c r="F34" s="39"/>
      <c r="G34" s="39"/>
      <c r="H34" s="253"/>
      <c r="I34" s="183"/>
      <c r="J34" s="22"/>
      <c r="K34" s="22"/>
      <c r="L34" s="22"/>
      <c r="M34" s="21"/>
    </row>
    <row r="35" spans="1:13">
      <c r="A35" s="39"/>
      <c r="B35" s="181"/>
      <c r="C35" s="181"/>
      <c r="D35" s="181"/>
      <c r="E35" s="181"/>
      <c r="F35" s="39"/>
      <c r="G35" s="39"/>
      <c r="H35" s="253"/>
      <c r="I35" s="183"/>
      <c r="J35" s="22"/>
      <c r="K35" s="22"/>
      <c r="L35" s="22"/>
      <c r="M35" s="21"/>
    </row>
    <row r="36" spans="1:13">
      <c r="A36" s="39"/>
      <c r="B36" s="181"/>
      <c r="C36" s="181"/>
      <c r="D36" s="181"/>
      <c r="E36" s="181"/>
      <c r="F36" s="39"/>
      <c r="G36" s="39"/>
      <c r="H36" s="253"/>
      <c r="I36" s="183"/>
      <c r="J36" s="22"/>
      <c r="K36" s="22"/>
      <c r="L36" s="22"/>
      <c r="M36" s="21"/>
    </row>
    <row r="37" spans="1:13" ht="9.65" customHeight="1">
      <c r="A37" s="39"/>
      <c r="B37" s="181"/>
      <c r="C37" s="181"/>
      <c r="D37" s="181"/>
      <c r="E37" s="181"/>
      <c r="F37" s="39"/>
      <c r="G37" s="39"/>
      <c r="H37" s="253"/>
      <c r="I37" s="183"/>
      <c r="J37" s="22"/>
      <c r="K37" s="22"/>
      <c r="L37" s="22"/>
      <c r="M37" s="21"/>
    </row>
    <row r="38" spans="1:13">
      <c r="A38" s="39"/>
      <c r="B38" s="181"/>
      <c r="C38" s="181"/>
      <c r="D38" s="181"/>
      <c r="E38" s="181"/>
      <c r="F38" s="39"/>
      <c r="G38" s="39"/>
      <c r="H38" s="253"/>
      <c r="I38" s="183"/>
      <c r="J38" s="22"/>
      <c r="K38" s="22"/>
      <c r="L38" s="22"/>
      <c r="M38" s="21"/>
    </row>
    <row r="39" spans="1:13">
      <c r="A39" s="39"/>
      <c r="B39" s="181"/>
      <c r="C39" s="181"/>
      <c r="D39" s="181"/>
      <c r="E39" s="181"/>
      <c r="F39" s="39"/>
      <c r="G39" s="39"/>
      <c r="H39" s="253"/>
      <c r="I39" s="183"/>
      <c r="J39" s="22"/>
      <c r="K39" s="22"/>
      <c r="L39" s="22"/>
      <c r="M39" s="21"/>
    </row>
    <row r="40" spans="1:13">
      <c r="A40" s="39"/>
      <c r="B40" s="181"/>
      <c r="C40" s="181"/>
      <c r="D40" s="181"/>
      <c r="E40" s="181"/>
      <c r="F40" s="39"/>
      <c r="G40" s="39"/>
      <c r="H40" s="253"/>
      <c r="I40" s="183"/>
      <c r="J40" s="22"/>
      <c r="K40" s="22"/>
      <c r="L40" s="22"/>
      <c r="M40" s="21"/>
    </row>
    <row r="41" spans="1:13">
      <c r="A41" s="39"/>
      <c r="B41" s="181"/>
      <c r="C41" s="181"/>
      <c r="D41" s="181"/>
      <c r="E41" s="181"/>
      <c r="F41" s="39"/>
      <c r="G41" s="39"/>
      <c r="H41" s="253"/>
      <c r="I41" s="183"/>
      <c r="J41" s="22"/>
      <c r="K41" s="22"/>
      <c r="L41" s="22"/>
      <c r="M41" s="21"/>
    </row>
    <row r="42" spans="1:13">
      <c r="A42" s="39"/>
      <c r="B42" s="181"/>
      <c r="C42" s="181"/>
      <c r="D42" s="181"/>
      <c r="E42" s="181"/>
      <c r="F42" s="39"/>
      <c r="G42" s="39"/>
      <c r="H42" s="253"/>
      <c r="I42" s="183"/>
      <c r="J42" s="22"/>
      <c r="K42" s="22"/>
      <c r="L42" s="22"/>
      <c r="M42" s="21"/>
    </row>
    <row r="43" spans="1:13">
      <c r="A43" s="39"/>
      <c r="B43" s="181"/>
      <c r="C43" s="181"/>
      <c r="D43" s="181"/>
      <c r="E43" s="181"/>
      <c r="F43" s="39"/>
      <c r="G43" s="39"/>
      <c r="H43" s="253"/>
      <c r="I43" s="183"/>
      <c r="J43" s="22"/>
      <c r="K43" s="22"/>
      <c r="L43" s="22"/>
      <c r="M43" s="21"/>
    </row>
    <row r="44" spans="1:13" ht="6.75" customHeight="1">
      <c r="A44" s="39"/>
      <c r="B44" s="181"/>
      <c r="C44" s="181"/>
      <c r="D44" s="181"/>
      <c r="E44" s="181"/>
      <c r="F44" s="39"/>
      <c r="G44"/>
      <c r="H44" s="253"/>
      <c r="I44" s="183"/>
      <c r="J44" s="22"/>
      <c r="K44" s="22"/>
      <c r="L44" s="22"/>
      <c r="M44" s="21"/>
    </row>
    <row r="45" spans="1:13">
      <c r="A45" s="39"/>
      <c r="B45" s="181"/>
      <c r="C45" s="181"/>
      <c r="D45" s="181"/>
      <c r="E45" s="181"/>
      <c r="F45" s="39"/>
      <c r="G45" s="39"/>
      <c r="H45" s="253"/>
      <c r="I45" s="183"/>
      <c r="J45" s="22"/>
      <c r="K45" s="22"/>
      <c r="L45" s="22"/>
      <c r="M45" s="21"/>
    </row>
    <row r="46" spans="1:13">
      <c r="A46" s="39"/>
      <c r="B46" s="181"/>
      <c r="C46" s="181"/>
      <c r="D46" s="181"/>
      <c r="E46" s="181"/>
      <c r="F46" s="39"/>
      <c r="G46" s="39"/>
      <c r="H46" s="253"/>
      <c r="I46" s="183"/>
      <c r="J46" s="22"/>
      <c r="K46" s="22"/>
      <c r="L46" s="22"/>
      <c r="M46" s="21"/>
    </row>
    <row r="47" spans="1:13">
      <c r="A47" s="39"/>
      <c r="B47" s="181"/>
      <c r="C47" s="181"/>
      <c r="D47" s="181"/>
      <c r="E47" s="181"/>
      <c r="F47"/>
      <c r="G47" s="39"/>
      <c r="H47" s="253"/>
      <c r="I47" s="183"/>
      <c r="J47" s="22"/>
      <c r="K47" s="22"/>
      <c r="L47" s="22"/>
      <c r="M47" s="21"/>
    </row>
    <row r="48" spans="1:13">
      <c r="A48" s="39"/>
      <c r="B48" s="181"/>
      <c r="C48" s="181"/>
      <c r="D48" s="181"/>
      <c r="E48" s="181"/>
      <c r="F48" s="39"/>
      <c r="G48" s="39"/>
      <c r="H48" s="253"/>
      <c r="I48" s="183"/>
      <c r="J48" s="22"/>
      <c r="K48" s="22"/>
      <c r="L48" s="22"/>
      <c r="M48" s="21"/>
    </row>
    <row r="49" spans="1:13">
      <c r="A49" s="39"/>
      <c r="B49" s="181"/>
      <c r="C49" s="181"/>
      <c r="D49" s="181"/>
      <c r="E49" s="181"/>
      <c r="F49" s="39"/>
      <c r="G49" s="39"/>
      <c r="H49" s="253"/>
      <c r="I49" s="183"/>
      <c r="J49" s="22"/>
      <c r="K49" s="22"/>
      <c r="L49" s="22"/>
      <c r="M49" s="21"/>
    </row>
    <row r="50" spans="1:13">
      <c r="A50" s="39"/>
      <c r="B50" s="181"/>
      <c r="C50" s="181"/>
      <c r="D50" s="181"/>
      <c r="E50" s="181"/>
      <c r="F50" s="39"/>
      <c r="G50" s="39"/>
      <c r="H50" s="253"/>
      <c r="I50" s="183"/>
      <c r="J50" s="22"/>
      <c r="K50" s="22"/>
      <c r="L50" s="22"/>
      <c r="M50" s="21"/>
    </row>
    <row r="51" spans="1:13">
      <c r="A51" s="39"/>
      <c r="B51" s="181"/>
      <c r="C51" s="181"/>
      <c r="D51" s="181"/>
      <c r="E51" s="181"/>
      <c r="F51" s="39"/>
      <c r="G51" s="39"/>
      <c r="H51" s="253"/>
      <c r="I51" s="183"/>
      <c r="J51" s="22"/>
      <c r="K51" s="22"/>
      <c r="L51" s="22"/>
      <c r="M51" s="21"/>
    </row>
    <row r="52" spans="1:13">
      <c r="A52" s="39"/>
      <c r="B52" s="181"/>
      <c r="C52" s="181"/>
      <c r="D52" s="181"/>
      <c r="E52" s="181"/>
      <c r="F52" s="39"/>
      <c r="G52" s="39"/>
      <c r="H52" s="253"/>
      <c r="I52" s="183"/>
      <c r="J52" s="22"/>
      <c r="K52" s="22"/>
      <c r="L52" s="22"/>
      <c r="M52" s="21"/>
    </row>
    <row r="53" spans="1:13">
      <c r="A53" s="39"/>
      <c r="B53" s="181"/>
      <c r="C53" s="181"/>
      <c r="D53" s="181"/>
      <c r="E53" s="181"/>
      <c r="F53" s="39"/>
      <c r="G53" s="39"/>
      <c r="H53" s="253"/>
      <c r="I53" s="183"/>
      <c r="J53" s="22"/>
      <c r="K53" s="22"/>
      <c r="L53" s="22"/>
      <c r="M53" s="21"/>
    </row>
    <row r="54" spans="1:13">
      <c r="A54" s="39"/>
      <c r="B54" s="181"/>
      <c r="C54" s="181"/>
      <c r="D54" s="181"/>
      <c r="E54" s="181"/>
      <c r="F54" s="39"/>
      <c r="G54" s="39"/>
      <c r="H54" s="253"/>
      <c r="I54" s="183"/>
      <c r="J54" s="22"/>
      <c r="K54" s="22"/>
      <c r="L54" s="22"/>
      <c r="M54" s="21"/>
    </row>
  </sheetData>
  <mergeCells count="44">
    <mergeCell ref="G11:G14"/>
    <mergeCell ref="B9:B10"/>
    <mergeCell ref="E3:E4"/>
    <mergeCell ref="G15:G16"/>
    <mergeCell ref="C3:C4"/>
    <mergeCell ref="C6:C7"/>
    <mergeCell ref="C15:C16"/>
    <mergeCell ref="C13:C14"/>
    <mergeCell ref="C11:C12"/>
    <mergeCell ref="G6:G7"/>
    <mergeCell ref="F9:F10"/>
    <mergeCell ref="G9:G10"/>
    <mergeCell ref="F6:F8"/>
    <mergeCell ref="G3:G4"/>
    <mergeCell ref="D11:D16"/>
    <mergeCell ref="E9:E10"/>
    <mergeCell ref="B15:B16"/>
    <mergeCell ref="F3:F5"/>
    <mergeCell ref="F15:F16"/>
    <mergeCell ref="D3:D4"/>
    <mergeCell ref="D6:D7"/>
    <mergeCell ref="D9:D10"/>
    <mergeCell ref="B11:B14"/>
    <mergeCell ref="F11:F14"/>
    <mergeCell ref="E15:E16"/>
    <mergeCell ref="E11:E14"/>
    <mergeCell ref="B3:B4"/>
    <mergeCell ref="B6:B7"/>
    <mergeCell ref="E6:E7"/>
    <mergeCell ref="G22:G23"/>
    <mergeCell ref="B17:B19"/>
    <mergeCell ref="B20:B21"/>
    <mergeCell ref="D17:D19"/>
    <mergeCell ref="D20:D24"/>
    <mergeCell ref="B22:B23"/>
    <mergeCell ref="F17:F19"/>
    <mergeCell ref="G20:G21"/>
    <mergeCell ref="F20:F21"/>
    <mergeCell ref="C17:C18"/>
    <mergeCell ref="E20:E23"/>
    <mergeCell ref="F22:F23"/>
    <mergeCell ref="C20:C21"/>
    <mergeCell ref="C22:C24"/>
    <mergeCell ref="G17:G19"/>
  </mergeCells>
  <phoneticPr fontId="2"/>
  <hyperlinks>
    <hyperlink ref="C20" r:id="rId1" display="8時30分まで@沿道応援席" xr:uid="{611593CB-7529-438A-A1E0-6BF4BCB829D8}"/>
    <hyperlink ref="I2" r:id="rId2" xr:uid="{7545A360-60BD-417F-9C5D-705340EB148D}"/>
  </hyperlinks>
  <pageMargins left="0.23622047244094491" right="0.23622047244094491" top="0.19685039370078741" bottom="0" header="0.31496062992125984" footer="0.31496062992125984"/>
  <pageSetup paperSize="9" orientation="portrait" r:id="rId3"/>
  <headerFooter>
    <oddHeader>&amp;C&amp;"Calibri"&amp;10&amp;K000000 PROTECTED 関係者外秘&amp;1#_x000D_</oddHeader>
  </headerFooter>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463E2D-0B6C-4AC5-834E-186E525D8F34}">
  <dimension ref="A1:W66"/>
  <sheetViews>
    <sheetView view="pageBreakPreview" topLeftCell="A13" zoomScaleNormal="100" zoomScaleSheetLayoutView="100" workbookViewId="0">
      <selection activeCell="M51" sqref="M51"/>
    </sheetView>
  </sheetViews>
  <sheetFormatPr defaultRowHeight="13"/>
  <cols>
    <col min="1" max="10" width="9" style="18"/>
    <col min="11" max="11" width="12.1796875" style="18" customWidth="1"/>
    <col min="12" max="14" width="9" style="18"/>
    <col min="15" max="15" width="16.453125" style="18" customWidth="1"/>
    <col min="16" max="16" width="20.453125" customWidth="1"/>
    <col min="17" max="17" width="87" customWidth="1"/>
    <col min="19" max="19" width="15.1796875" customWidth="1"/>
    <col min="21" max="21" width="24.453125" customWidth="1"/>
    <col min="23" max="23" width="9" customWidth="1"/>
    <col min="24" max="24" width="89.453125" customWidth="1"/>
  </cols>
  <sheetData>
    <row r="1" spans="1:11" ht="23.5">
      <c r="A1" s="170" t="s">
        <v>371</v>
      </c>
      <c r="K1" s="170" t="s">
        <v>372</v>
      </c>
    </row>
    <row r="3" spans="1:11" ht="18.5">
      <c r="A3" s="196" t="s">
        <v>373</v>
      </c>
    </row>
    <row r="11" spans="1:11" ht="24.5">
      <c r="A11" s="16"/>
    </row>
    <row r="12" spans="1:11" ht="15">
      <c r="A12" s="34"/>
    </row>
    <row r="13" spans="1:11" ht="15">
      <c r="A13" s="34"/>
    </row>
    <row r="14" spans="1:11" ht="16">
      <c r="A14" s="35"/>
    </row>
    <row r="15" spans="1:11" ht="16">
      <c r="A15" s="35"/>
    </row>
    <row r="16" spans="1:11" ht="16">
      <c r="A16" s="35"/>
    </row>
    <row r="17" spans="1:13" ht="15">
      <c r="A17" s="34"/>
    </row>
    <row r="18" spans="1:13" ht="15">
      <c r="A18" s="34"/>
    </row>
    <row r="19" spans="1:13" ht="15">
      <c r="A19" s="34"/>
    </row>
    <row r="20" spans="1:13" ht="15">
      <c r="A20" s="34"/>
    </row>
    <row r="23" spans="1:13">
      <c r="M23"/>
    </row>
    <row r="27" spans="1:13" ht="19">
      <c r="A27" s="33"/>
    </row>
    <row r="64" spans="20:23">
      <c r="T64" s="18"/>
      <c r="U64" s="18"/>
      <c r="V64" s="18"/>
      <c r="W64" s="18"/>
    </row>
    <row r="65" spans="1:23" s="2" customFormat="1" ht="118.5" customHeight="1">
      <c r="A65" s="19"/>
      <c r="B65" s="19"/>
      <c r="C65" s="19"/>
      <c r="D65" s="19"/>
      <c r="E65" s="19"/>
      <c r="F65" s="19"/>
      <c r="G65" s="19"/>
      <c r="H65" s="19"/>
      <c r="I65" s="19"/>
      <c r="J65" s="19"/>
      <c r="K65" s="19"/>
      <c r="L65" s="18"/>
      <c r="M65" s="18"/>
      <c r="N65" s="18"/>
      <c r="O65" s="18"/>
      <c r="P65"/>
      <c r="Q65"/>
      <c r="T65" s="19"/>
      <c r="U65" s="19"/>
      <c r="V65" s="19"/>
      <c r="W65" s="19"/>
    </row>
    <row r="66" spans="1:23" s="2" customFormat="1" ht="118.5" customHeight="1">
      <c r="A66" s="19"/>
      <c r="B66" s="19"/>
      <c r="C66" s="19"/>
      <c r="D66" s="19"/>
      <c r="E66" s="19"/>
      <c r="F66" s="19"/>
      <c r="G66" s="19"/>
      <c r="H66" s="19"/>
      <c r="I66" s="19"/>
      <c r="J66" s="19"/>
      <c r="K66" s="19"/>
      <c r="L66" s="18"/>
      <c r="M66" s="18"/>
      <c r="N66" s="18"/>
      <c r="O66" s="18"/>
      <c r="P66"/>
      <c r="Q66"/>
      <c r="T66" s="19"/>
      <c r="U66" s="19"/>
      <c r="V66" s="19"/>
      <c r="W66" s="19"/>
    </row>
  </sheetData>
  <phoneticPr fontId="2"/>
  <pageMargins left="0" right="0" top="0" bottom="0" header="0" footer="0"/>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25ec1c44-e65e-43e7-94fb-6edd69e0929a" xsi:nil="true"/>
    <lcf76f155ced4ddcb4097134ff3c332f xmlns="6e9d908a-9f95-4997-80f1-3523e6bc2e19">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DA43775712445F4F82775BB460FB3292" ma:contentTypeVersion="19" ma:contentTypeDescription="新しいドキュメントを作成します。" ma:contentTypeScope="" ma:versionID="0d0ac6cb371acd5a9f7d9260ff1fe8c6">
  <xsd:schema xmlns:xsd="http://www.w3.org/2001/XMLSchema" xmlns:xs="http://www.w3.org/2001/XMLSchema" xmlns:p="http://schemas.microsoft.com/office/2006/metadata/properties" xmlns:ns2="6e9d908a-9f95-4997-80f1-3523e6bc2e19" xmlns:ns3="25ec1c44-e65e-43e7-94fb-6edd69e0929a" targetNamespace="http://schemas.microsoft.com/office/2006/metadata/properties" ma:root="true" ma:fieldsID="6d7e29fa09bbc0a240c1b27e96e8d8d5" ns2:_="" ns3:_="">
    <xsd:import namespace="6e9d908a-9f95-4997-80f1-3523e6bc2e19"/>
    <xsd:import namespace="25ec1c44-e65e-43e7-94fb-6edd69e0929a"/>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GenerationTime" minOccurs="0"/>
                <xsd:element ref="ns2:MediaServiceEventHashCode" minOccurs="0"/>
                <xsd:element ref="ns3:SharedWithUsers" minOccurs="0"/>
                <xsd:element ref="ns3:SharedWithDetails" minOccurs="0"/>
                <xsd:element ref="ns2:MediaLengthInSeconds" minOccurs="0"/>
                <xsd:element ref="ns2:MediaServiceDateTaken" minOccurs="0"/>
                <xsd:element ref="ns2:MediaServiceOCR" minOccurs="0"/>
                <xsd:element ref="ns2:MediaServiceAutoKeyPoints" minOccurs="0"/>
                <xsd:element ref="ns2:MediaServiceKeyPoints" minOccurs="0"/>
                <xsd:element ref="ns2:lcf76f155ced4ddcb4097134ff3c332f" minOccurs="0"/>
                <xsd:element ref="ns3:TaxCatchAll" minOccurs="0"/>
                <xsd:element ref="ns2:MediaServiceLocation" minOccurs="0"/>
                <xsd:element ref="ns2:MediaServiceObjectDetectorVersions" minOccurs="0"/>
                <xsd:element ref="ns2:MediaServiceSearchProperties" minOccurs="0"/>
                <xsd:element ref="ns2:MediaServiceBilling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e9d908a-9f95-4997-80f1-3523e6bc2e1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MediaServiceDateTaken" ma:index="16" nillable="true" ma:displayName="MediaServiceDateTaken" ma:hidden="true" ma:internalName="MediaServiceDateTaken"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AutoKeyPoints" ma:index="18" nillable="true" ma:displayName="MediaServiceAutoKeyPoints" ma:hidden="true" ma:internalName="MediaServiceAutoKeyPoints" ma:readOnly="true">
      <xsd:simpleType>
        <xsd:restriction base="dms:Note"/>
      </xsd:simpleType>
    </xsd:element>
    <xsd:element name="MediaServiceKeyPoints" ma:index="19" nillable="true" ma:displayName="KeyPoints" ma:internalName="MediaServiceKeyPoints" ma:readOnly="true">
      <xsd:simpleType>
        <xsd:restriction base="dms:Note">
          <xsd:maxLength value="255"/>
        </xsd:restriction>
      </xsd:simpleType>
    </xsd:element>
    <xsd:element name="lcf76f155ced4ddcb4097134ff3c332f" ma:index="21" nillable="true" ma:taxonomy="true" ma:internalName="lcf76f155ced4ddcb4097134ff3c332f" ma:taxonomyFieldName="MediaServiceImageTags" ma:displayName="画像タグ" ma:readOnly="false" ma:fieldId="{5cf76f15-5ced-4ddc-b409-7134ff3c332f}" ma:taxonomyMulti="true" ma:sspId="401df557-eeb5-435c-8d7c-77a7fa12a987" ma:termSetId="09814cd3-568e-fe90-9814-8d621ff8fb84" ma:anchorId="fba54fb3-c3e1-fe81-a776-ca4b69148c4d" ma:open="true" ma:isKeyword="false">
      <xsd:complexType>
        <xsd:sequence>
          <xsd:element ref="pc:Terms" minOccurs="0" maxOccurs="1"/>
        </xsd:sequence>
      </xsd:complexType>
    </xsd:element>
    <xsd:element name="MediaServiceLocation" ma:index="23" nillable="true" ma:displayName="Location" ma:internalName="MediaServiceLocation" ma:readOnly="true">
      <xsd:simpleType>
        <xsd:restriction base="dms:Text"/>
      </xsd:simple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element name="MediaServiceBillingMetadata" ma:index="26" nillable="true" ma:displayName="MediaServiceBillingMetadata" ma:hidden="true" ma:internalName="MediaServiceBillingMetadata"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25ec1c44-e65e-43e7-94fb-6edd69e0929a" elementFormDefault="qualified">
    <xsd:import namespace="http://schemas.microsoft.com/office/2006/documentManagement/types"/>
    <xsd:import namespace="http://schemas.microsoft.com/office/infopath/2007/PartnerControls"/>
    <xsd:element name="SharedWithUsers" ma:index="13"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4" nillable="true" ma:displayName="共有相手の詳細情報" ma:internalName="SharedWithDetails" ma:readOnly="true">
      <xsd:simpleType>
        <xsd:restriction base="dms:Note">
          <xsd:maxLength value="255"/>
        </xsd:restriction>
      </xsd:simpleType>
    </xsd:element>
    <xsd:element name="TaxCatchAll" ma:index="22" nillable="true" ma:displayName="Taxonomy Catch All Column" ma:hidden="true" ma:list="{07a44d82-081a-4791-bff5-ed16b6724170}" ma:internalName="TaxCatchAll" ma:showField="CatchAllData" ma:web="25ec1c44-e65e-43e7-94fb-6edd69e0929a">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EB3DD7A8-55F7-44C9-A961-24FCB030E15F}">
  <ds:schemaRefs>
    <ds:schemaRef ds:uri="http://schemas.microsoft.com/office/2006/metadata/properties"/>
    <ds:schemaRef ds:uri="http://schemas.microsoft.com/office/infopath/2007/PartnerControls"/>
    <ds:schemaRef ds:uri="25ec1c44-e65e-43e7-94fb-6edd69e0929a"/>
    <ds:schemaRef ds:uri="6e9d908a-9f95-4997-80f1-3523e6bc2e19"/>
  </ds:schemaRefs>
</ds:datastoreItem>
</file>

<file path=customXml/itemProps2.xml><?xml version="1.0" encoding="utf-8"?>
<ds:datastoreItem xmlns:ds="http://schemas.openxmlformats.org/officeDocument/2006/customXml" ds:itemID="{9F29F9E2-20AC-4544-B839-D845A7903B12}">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e9d908a-9f95-4997-80f1-3523e6bc2e19"/>
    <ds:schemaRef ds:uri="25ec1c44-e65e-43e7-94fb-6edd69e0929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AA34132-D787-4F50-BE05-D91AFE78D7D5}">
  <ds:schemaRefs>
    <ds:schemaRef ds:uri="http://schemas.microsoft.com/sharepoint/v3/contenttype/forms"/>
  </ds:schemaRefs>
</ds:datastoreItem>
</file>

<file path=docMetadata/LabelInfo.xml><?xml version="1.0" encoding="utf-8"?>
<clbl:labelList xmlns:clbl="http://schemas.microsoft.com/office/2020/mipLabelMetadata">
  <clbl:label id="{61c978f7-1b33-4f41-a740-8860d6bbef66}" enabled="1" method="Privileged" siteId="{d1c1335e-f582-42a9-b6fe-5e1a16eb9bc8}"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18</vt:i4>
      </vt:variant>
      <vt:variant>
        <vt:lpstr>名前付き一覧</vt:lpstr>
      </vt:variant>
      <vt:variant>
        <vt:i4>18</vt:i4>
      </vt:variant>
    </vt:vector>
  </HeadingPairs>
  <TitlesOfParts>
    <vt:vector size="36" baseType="lpstr">
      <vt:lpstr>P0_確認資料一覧</vt:lpstr>
      <vt:lpstr>P1_要項</vt:lpstr>
      <vt:lpstr>P2_選手</vt:lpstr>
      <vt:lpstr>P3_集合&amp;開会式</vt:lpstr>
      <vt:lpstr>P4_1区集合</vt:lpstr>
      <vt:lpstr>P5_グラウンド内ルール</vt:lpstr>
      <vt:lpstr>P6_2区以降</vt:lpstr>
      <vt:lpstr>P7_サポート分担</vt:lpstr>
      <vt:lpstr>P8_マネ詳細</vt:lpstr>
      <vt:lpstr>P9_場内発見撮影応援詳細</vt:lpstr>
      <vt:lpstr>P10沿道発見応援速報</vt:lpstr>
      <vt:lpstr>P11_スポセン来場</vt:lpstr>
      <vt:lpstr>P12_走行時注意</vt:lpstr>
      <vt:lpstr>P13_YouTube・速報</vt:lpstr>
      <vt:lpstr>P14_スポセン全体図</vt:lpstr>
      <vt:lpstr>P15_幹事用備品等</vt:lpstr>
      <vt:lpstr>P16_当日BANDと撮影写真について</vt:lpstr>
      <vt:lpstr>Q&amp;A</vt:lpstr>
      <vt:lpstr>P0_確認資料一覧!Print_Area</vt:lpstr>
      <vt:lpstr>P1_要項!Print_Area</vt:lpstr>
      <vt:lpstr>P10沿道発見応援速報!Print_Area</vt:lpstr>
      <vt:lpstr>P11_スポセン来場!Print_Area</vt:lpstr>
      <vt:lpstr>P12_走行時注意!Print_Area</vt:lpstr>
      <vt:lpstr>P13_YouTube・速報!Print_Area</vt:lpstr>
      <vt:lpstr>P14_スポセン全体図!Print_Area</vt:lpstr>
      <vt:lpstr>P15_幹事用備品等!Print_Area</vt:lpstr>
      <vt:lpstr>P16_当日BANDと撮影写真について!Print_Area</vt:lpstr>
      <vt:lpstr>P2_選手!Print_Area</vt:lpstr>
      <vt:lpstr>'P3_集合&amp;開会式'!Print_Area</vt:lpstr>
      <vt:lpstr>P4_1区集合!Print_Area</vt:lpstr>
      <vt:lpstr>P5_グラウンド内ルール!Print_Area</vt:lpstr>
      <vt:lpstr>P6_2区以降!Print_Area</vt:lpstr>
      <vt:lpstr>P7_サポート分担!Print_Area</vt:lpstr>
      <vt:lpstr>P8_マネ詳細!Print_Area</vt:lpstr>
      <vt:lpstr>P9_場内発見撮影応援詳細!Print_Area</vt:lpstr>
      <vt:lpstr>'Q&amp;A'!Print_Area</vt:lpstr>
    </vt:vector>
  </TitlesOfParts>
  <Manager/>
  <Company>トヨタ自動車(株)</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トヨタ自動車</dc:creator>
  <cp:keywords/>
  <dc:description/>
  <cp:lastModifiedBy>Wada, Ryuta/和田 龍太</cp:lastModifiedBy>
  <cp:revision/>
  <dcterms:created xsi:type="dcterms:W3CDTF">2003-07-16T00:51:28Z</dcterms:created>
  <dcterms:modified xsi:type="dcterms:W3CDTF">2026-01-14T07:42:06Z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0x010100DA43775712445F4F82775BB460FB3292</vt:lpwstr>
  </property>
  <property fmtid="{D5CDD505-2E9C-101B-9397-08002B2CF9AE}" pid="3" name="MediaServiceImageTags">
    <vt:lpwstr/>
  </property>
  <property fmtid="{D5CDD505-2E9C-101B-9397-08002B2CF9AE}" pid="4" name="Order">
    <vt:r8>216000</vt:r8>
  </property>
  <property fmtid="{D5CDD505-2E9C-101B-9397-08002B2CF9AE}" pid="5" name="MSIP_Label_61c978f7-1b33-4f41-a740-8860d6bbef66_Enabled">
    <vt:lpwstr>true</vt:lpwstr>
  </property>
  <property fmtid="{D5CDD505-2E9C-101B-9397-08002B2CF9AE}" pid="6" name="MSIP_Label_61c978f7-1b33-4f41-a740-8860d6bbef66_SetDate">
    <vt:lpwstr>2023-11-02T06:00:19Z</vt:lpwstr>
  </property>
  <property fmtid="{D5CDD505-2E9C-101B-9397-08002B2CF9AE}" pid="7" name="MSIP_Label_61c978f7-1b33-4f41-a740-8860d6bbef66_Method">
    <vt:lpwstr>Privileged</vt:lpwstr>
  </property>
  <property fmtid="{D5CDD505-2E9C-101B-9397-08002B2CF9AE}" pid="8" name="MSIP_Label_61c978f7-1b33-4f41-a740-8860d6bbef66_Name">
    <vt:lpwstr>関係者外秘 - 個人情報無</vt:lpwstr>
  </property>
  <property fmtid="{D5CDD505-2E9C-101B-9397-08002B2CF9AE}" pid="9" name="MSIP_Label_61c978f7-1b33-4f41-a740-8860d6bbef66_SiteId">
    <vt:lpwstr>d1c1335e-f582-42a9-b6fe-5e1a16eb9bc8</vt:lpwstr>
  </property>
  <property fmtid="{D5CDD505-2E9C-101B-9397-08002B2CF9AE}" pid="10" name="MSIP_Label_61c978f7-1b33-4f41-a740-8860d6bbef66_ActionId">
    <vt:lpwstr>6f55db37-ee0f-4e9c-9f03-78f8325f25e1</vt:lpwstr>
  </property>
  <property fmtid="{D5CDD505-2E9C-101B-9397-08002B2CF9AE}" pid="11" name="MSIP_Label_61c978f7-1b33-4f41-a740-8860d6bbef66_ContentBits">
    <vt:lpwstr>1</vt:lpwstr>
  </property>
</Properties>
</file>